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tabRatio="783" activeTab="0"/>
  </bookViews>
  <sheets>
    <sheet name="5" sheetId="1" r:id="rId1"/>
  </sheets>
  <definedNames/>
  <calcPr fullCalcOnLoad="1"/>
</workbook>
</file>

<file path=xl/sharedStrings.xml><?xml version="1.0" encoding="utf-8"?>
<sst xmlns="http://schemas.openxmlformats.org/spreadsheetml/2006/main" count="146" uniqueCount="92">
  <si>
    <t>руб.</t>
  </si>
  <si>
    <t>Инженерные сети</t>
  </si>
  <si>
    <t>Благоустройство</t>
  </si>
  <si>
    <t>1.</t>
  </si>
  <si>
    <t>2.</t>
  </si>
  <si>
    <t>3.</t>
  </si>
  <si>
    <t>4.</t>
  </si>
  <si>
    <t>5.</t>
  </si>
  <si>
    <t>6.</t>
  </si>
  <si>
    <t>Итого  стоимость работ по техническому обслуживанию МКД</t>
  </si>
  <si>
    <t>Входы, крыльца</t>
  </si>
  <si>
    <t>№</t>
  </si>
  <si>
    <t>Наименование работ (мероприятий)</t>
  </si>
  <si>
    <t>Ед.</t>
  </si>
  <si>
    <t>Цена за</t>
  </si>
  <si>
    <t>Объем</t>
  </si>
  <si>
    <t>Стоим всего</t>
  </si>
  <si>
    <t>п.п.</t>
  </si>
  <si>
    <t>изм.</t>
  </si>
  <si>
    <t>ед.</t>
  </si>
  <si>
    <t>на ед.</t>
  </si>
  <si>
    <t>________________________</t>
  </si>
  <si>
    <t>Итого</t>
  </si>
  <si>
    <t>Подписи:</t>
  </si>
  <si>
    <t>__________________</t>
  </si>
  <si>
    <t>Электроснабжение</t>
  </si>
  <si>
    <t>Входы в подвал</t>
  </si>
  <si>
    <t xml:space="preserve">Итого </t>
  </si>
  <si>
    <t>Факт выполнения</t>
  </si>
  <si>
    <t>Цоколь</t>
  </si>
  <si>
    <t>Оконные, дверные заполнения</t>
  </si>
  <si>
    <t>Наружные стены</t>
  </si>
  <si>
    <t>Кровля</t>
  </si>
  <si>
    <t>Балконы, лоджии</t>
  </si>
  <si>
    <t>Внутренняя отделка в подъездах</t>
  </si>
  <si>
    <t>поквартально(ориентир-но)</t>
  </si>
  <si>
    <t>шт</t>
  </si>
  <si>
    <t>Смена эл.лампочек МОП</t>
  </si>
  <si>
    <t>1-4 квартал</t>
  </si>
  <si>
    <t>м2</t>
  </si>
  <si>
    <t>Инженер по жилью С.А.Михайлова</t>
  </si>
  <si>
    <t>1</t>
  </si>
  <si>
    <t>36,00р.</t>
  </si>
  <si>
    <t>Техобслуживание электрических сетей на ЛК</t>
  </si>
  <si>
    <t>Контрольное снятие показаний ОДПУ эл.энергии</t>
  </si>
  <si>
    <t>2700,00р.</t>
  </si>
  <si>
    <t>Осмотр стен и фасадов</t>
  </si>
  <si>
    <t>Осмотр мест общего пользования</t>
  </si>
  <si>
    <t>Техобслуживание кровли</t>
  </si>
  <si>
    <t>Техобслуживание ВРУ</t>
  </si>
  <si>
    <t>415,00р.</t>
  </si>
  <si>
    <t>Содержание прилегающей территории в зимний период</t>
  </si>
  <si>
    <t>Содержание прилегающей территории в летний  период</t>
  </si>
  <si>
    <t>Организация сбора отработанных ртутьсод. Отходов</t>
  </si>
  <si>
    <t>Работы по содержанию общего имущества МКД</t>
  </si>
  <si>
    <t>Проверка дымоходов и вентканалов</t>
  </si>
  <si>
    <t>кв-р</t>
  </si>
  <si>
    <t>Аварийно-диспетчерское обслуживание</t>
  </si>
  <si>
    <t>Освещение МОП</t>
  </si>
  <si>
    <t>Услуги по управлению</t>
  </si>
  <si>
    <t>Услуги по начислению и обработке квитанций</t>
  </si>
  <si>
    <t>Итого  стоимость работ по содержанию МКД</t>
  </si>
  <si>
    <t>Всего затрат:</t>
  </si>
  <si>
    <t>Утверждаю</t>
  </si>
  <si>
    <t>План по текущему ремонту на 2017 г.</t>
  </si>
  <si>
    <t>Ген. Директор ООО "Коммунальщик"</t>
  </si>
  <si>
    <t>Техобслуживание инженерных сетей общего имущества дома</t>
  </si>
  <si>
    <t>Техобслуживание ВДГО</t>
  </si>
  <si>
    <t>ул.Ленина, с.Сачковичи, Климовского района</t>
  </si>
  <si>
    <t>6</t>
  </si>
  <si>
    <t>м.п.</t>
  </si>
  <si>
    <t xml:space="preserve">                                     Н.А.Солоненко</t>
  </si>
  <si>
    <t>2020 г.</t>
  </si>
  <si>
    <t xml:space="preserve">Стоимость работ ( в ценах на январь  2020г.) по тех.ническому обслуживанию и текущему ремонту на 2020г. МКД № 31 по  </t>
  </si>
  <si>
    <t>Замена входных дверей</t>
  </si>
  <si>
    <t>4 квартал</t>
  </si>
  <si>
    <t xml:space="preserve">Замена патрубка </t>
  </si>
  <si>
    <t>Замена крестовины ПНД 110х110х90</t>
  </si>
  <si>
    <t>Замена переходника ПНД 110х50</t>
  </si>
  <si>
    <t>Ликвидация засоров канализ. Сети</t>
  </si>
  <si>
    <t>Замена крана д.15мм</t>
  </si>
  <si>
    <t>Замена крана д.25 мм</t>
  </si>
  <si>
    <t xml:space="preserve">Установка муфты </t>
  </si>
  <si>
    <t>3-4 квартал</t>
  </si>
  <si>
    <t>35</t>
  </si>
  <si>
    <t>400</t>
  </si>
  <si>
    <t>Замена распред. Щитов</t>
  </si>
  <si>
    <t>358</t>
  </si>
  <si>
    <t>4</t>
  </si>
  <si>
    <t>3 квартал</t>
  </si>
  <si>
    <t>Выкашивание газонов</t>
  </si>
  <si>
    <t>2-3 квартал</t>
  </si>
</sst>
</file>

<file path=xl/styles.xml><?xml version="1.0" encoding="utf-8"?>
<styleSheet xmlns="http://schemas.openxmlformats.org/spreadsheetml/2006/main">
  <numFmts count="2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&quot;р.&quot;"/>
    <numFmt numFmtId="178" formatCode="0.000000"/>
    <numFmt numFmtId="179" formatCode="0.00000"/>
    <numFmt numFmtId="180" formatCode="0.0000"/>
    <numFmt numFmtId="181" formatCode="0.000"/>
    <numFmt numFmtId="182" formatCode="#,##0&quot;р.&quot;"/>
    <numFmt numFmtId="183" formatCode="#,##0.0000\ &quot;р.&quot;;[Red]\-#,##0.0000\ &quot;р.&quot;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6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b/>
      <sz val="9"/>
      <color indexed="8"/>
      <name val="Times New Roman"/>
      <family val="1"/>
    </font>
    <font>
      <sz val="8"/>
      <name val="Arial Cyr"/>
      <family val="0"/>
    </font>
    <font>
      <b/>
      <u val="single"/>
      <sz val="12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thin"/>
      <bottom style="thin"/>
    </border>
    <border>
      <left>
        <color indexed="63"/>
      </left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6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12" xfId="0" applyFont="1" applyFill="1" applyBorder="1" applyAlignment="1">
      <alignment horizontal="center" vertical="center" wrapText="1"/>
    </xf>
    <xf numFmtId="49" fontId="9" fillId="0" borderId="13" xfId="54" applyNumberFormat="1" applyFont="1" applyFill="1" applyBorder="1" applyAlignment="1">
      <alignment horizontal="left" vertical="center" wrapText="1"/>
      <protection/>
    </xf>
    <xf numFmtId="3" fontId="9" fillId="0" borderId="12" xfId="54" applyNumberFormat="1" applyFont="1" applyFill="1" applyBorder="1" applyAlignment="1">
      <alignment horizontal="center" vertical="center" wrapText="1"/>
      <protection/>
    </xf>
    <xf numFmtId="177" fontId="14" fillId="0" borderId="12" xfId="0" applyNumberFormat="1" applyFont="1" applyFill="1" applyBorder="1" applyAlignment="1">
      <alignment/>
    </xf>
    <xf numFmtId="0" fontId="14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vertical="center" wrapText="1"/>
    </xf>
    <xf numFmtId="177" fontId="14" fillId="0" borderId="15" xfId="0" applyNumberFormat="1" applyFont="1" applyFill="1" applyBorder="1" applyAlignment="1">
      <alignment/>
    </xf>
    <xf numFmtId="0" fontId="14" fillId="0" borderId="16" xfId="0" applyFont="1" applyFill="1" applyBorder="1" applyAlignment="1">
      <alignment horizontal="center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/>
    </xf>
    <xf numFmtId="0" fontId="9" fillId="0" borderId="15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49" fontId="9" fillId="0" borderId="17" xfId="54" applyNumberFormat="1" applyFont="1" applyFill="1" applyBorder="1" applyAlignment="1">
      <alignment horizontal="left" vertical="center" wrapText="1"/>
      <protection/>
    </xf>
    <xf numFmtId="177" fontId="14" fillId="0" borderId="17" xfId="0" applyNumberFormat="1" applyFont="1" applyFill="1" applyBorder="1" applyAlignment="1">
      <alignment/>
    </xf>
    <xf numFmtId="0" fontId="14" fillId="0" borderId="17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3" fontId="9" fillId="0" borderId="18" xfId="54" applyNumberFormat="1" applyFont="1" applyFill="1" applyBorder="1" applyAlignment="1">
      <alignment horizontal="center" vertical="center" wrapText="1"/>
      <protection/>
    </xf>
    <xf numFmtId="49" fontId="9" fillId="0" borderId="0" xfId="54" applyNumberFormat="1" applyFont="1" applyFill="1" applyBorder="1" applyAlignment="1">
      <alignment horizontal="left" vertical="center" wrapText="1"/>
      <protection/>
    </xf>
    <xf numFmtId="0" fontId="9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177" fontId="4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7" fillId="0" borderId="19" xfId="0" applyFont="1" applyBorder="1" applyAlignment="1">
      <alignment horizontal="center" wrapText="1"/>
    </xf>
    <xf numFmtId="3" fontId="9" fillId="0" borderId="15" xfId="54" applyNumberFormat="1" applyFont="1" applyFill="1" applyBorder="1" applyAlignment="1">
      <alignment horizontal="center" vertical="center" wrapText="1"/>
      <protection/>
    </xf>
    <xf numFmtId="0" fontId="18" fillId="0" borderId="20" xfId="54" applyFont="1" applyBorder="1" applyAlignment="1">
      <alignment horizontal="center" vertical="center" wrapText="1"/>
      <protection/>
    </xf>
    <xf numFmtId="0" fontId="18" fillId="0" borderId="20" xfId="0" applyFont="1" applyBorder="1" applyAlignment="1">
      <alignment horizontal="center" vertical="center" wrapText="1"/>
    </xf>
    <xf numFmtId="0" fontId="18" fillId="0" borderId="20" xfId="54" applyFont="1" applyFill="1" applyBorder="1" applyAlignment="1">
      <alignment horizontal="center" vertical="center" wrapText="1"/>
      <protection/>
    </xf>
    <xf numFmtId="0" fontId="18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/>
    </xf>
    <xf numFmtId="0" fontId="9" fillId="0" borderId="23" xfId="0" applyFont="1" applyBorder="1" applyAlignment="1">
      <alignment/>
    </xf>
    <xf numFmtId="0" fontId="17" fillId="0" borderId="24" xfId="0" applyFont="1" applyBorder="1" applyAlignment="1">
      <alignment horizontal="center" vertical="center"/>
    </xf>
    <xf numFmtId="0" fontId="10" fillId="33" borderId="25" xfId="0" applyFont="1" applyFill="1" applyBorder="1" applyAlignment="1">
      <alignment horizontal="center" vertical="center"/>
    </xf>
    <xf numFmtId="177" fontId="9" fillId="33" borderId="26" xfId="0" applyNumberFormat="1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14" fillId="33" borderId="27" xfId="0" applyFont="1" applyFill="1" applyBorder="1" applyAlignment="1">
      <alignment/>
    </xf>
    <xf numFmtId="49" fontId="9" fillId="0" borderId="28" xfId="54" applyNumberFormat="1" applyFont="1" applyFill="1" applyBorder="1" applyAlignment="1">
      <alignment horizontal="left" vertical="center" wrapText="1"/>
      <protection/>
    </xf>
    <xf numFmtId="177" fontId="14" fillId="0" borderId="15" xfId="0" applyNumberFormat="1" applyFont="1" applyFill="1" applyBorder="1" applyAlignment="1">
      <alignment horizontal="center"/>
    </xf>
    <xf numFmtId="0" fontId="14" fillId="0" borderId="29" xfId="0" applyFont="1" applyFill="1" applyBorder="1" applyAlignment="1">
      <alignment horizontal="left"/>
    </xf>
    <xf numFmtId="0" fontId="14" fillId="0" borderId="11" xfId="0" applyFont="1" applyFill="1" applyBorder="1" applyAlignment="1">
      <alignment horizontal="left"/>
    </xf>
    <xf numFmtId="0" fontId="14" fillId="0" borderId="29" xfId="0" applyFont="1" applyFill="1" applyBorder="1" applyAlignment="1">
      <alignment horizontal="left" wrapText="1"/>
    </xf>
    <xf numFmtId="0" fontId="14" fillId="0" borderId="29" xfId="0" applyFont="1" applyFill="1" applyBorder="1" applyAlignment="1">
      <alignment/>
    </xf>
    <xf numFmtId="3" fontId="9" fillId="0" borderId="17" xfId="54" applyNumberFormat="1" applyFont="1" applyFill="1" applyBorder="1" applyAlignment="1">
      <alignment horizontal="center" vertical="center" wrapText="1"/>
      <protection/>
    </xf>
    <xf numFmtId="0" fontId="14" fillId="0" borderId="29" xfId="0" applyFont="1" applyFill="1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18" fillId="0" borderId="31" xfId="0" applyFont="1" applyBorder="1" applyAlignment="1">
      <alignment horizontal="center"/>
    </xf>
    <xf numFmtId="171" fontId="14" fillId="0" borderId="28" xfId="0" applyNumberFormat="1" applyFont="1" applyFill="1" applyBorder="1" applyAlignment="1">
      <alignment/>
    </xf>
    <xf numFmtId="49" fontId="9" fillId="0" borderId="15" xfId="54" applyNumberFormat="1" applyFont="1" applyFill="1" applyBorder="1" applyAlignment="1">
      <alignment horizontal="left" vertical="center" wrapText="1"/>
      <protection/>
    </xf>
    <xf numFmtId="177" fontId="14" fillId="0" borderId="29" xfId="0" applyNumberFormat="1" applyFont="1" applyFill="1" applyBorder="1" applyAlignment="1">
      <alignment/>
    </xf>
    <xf numFmtId="0" fontId="9" fillId="0" borderId="29" xfId="0" applyFont="1" applyFill="1" applyBorder="1" applyAlignment="1">
      <alignment horizontal="center"/>
    </xf>
    <xf numFmtId="177" fontId="9" fillId="0" borderId="0" xfId="0" applyNumberFormat="1" applyFont="1" applyFill="1" applyBorder="1" applyAlignment="1">
      <alignment horizontal="left"/>
    </xf>
    <xf numFmtId="0" fontId="14" fillId="0" borderId="12" xfId="0" applyFont="1" applyFill="1" applyBorder="1" applyAlignment="1">
      <alignment horizontal="center"/>
    </xf>
    <xf numFmtId="177" fontId="14" fillId="0" borderId="13" xfId="0" applyNumberFormat="1" applyFont="1" applyFill="1" applyBorder="1" applyAlignment="1">
      <alignment horizontal="center"/>
    </xf>
    <xf numFmtId="49" fontId="9" fillId="0" borderId="32" xfId="54" applyNumberFormat="1" applyFont="1" applyFill="1" applyBorder="1" applyAlignment="1">
      <alignment horizontal="left" vertical="center" wrapText="1"/>
      <protection/>
    </xf>
    <xf numFmtId="177" fontId="9" fillId="33" borderId="17" xfId="0" applyNumberFormat="1" applyFont="1" applyFill="1" applyBorder="1" applyAlignment="1">
      <alignment horizontal="center"/>
    </xf>
    <xf numFmtId="49" fontId="9" fillId="0" borderId="12" xfId="54" applyNumberFormat="1" applyFont="1" applyFill="1" applyBorder="1" applyAlignment="1">
      <alignment horizontal="center" vertical="center" wrapText="1"/>
      <protection/>
    </xf>
    <xf numFmtId="177" fontId="9" fillId="33" borderId="30" xfId="0" applyNumberFormat="1" applyFont="1" applyFill="1" applyBorder="1" applyAlignment="1">
      <alignment/>
    </xf>
    <xf numFmtId="177" fontId="15" fillId="33" borderId="27" xfId="0" applyNumberFormat="1" applyFont="1" applyFill="1" applyBorder="1" applyAlignment="1">
      <alignment/>
    </xf>
    <xf numFmtId="177" fontId="14" fillId="0" borderId="12" xfId="0" applyNumberFormat="1" applyFont="1" applyFill="1" applyBorder="1" applyAlignment="1">
      <alignment horizontal="center"/>
    </xf>
    <xf numFmtId="49" fontId="16" fillId="0" borderId="15" xfId="54" applyNumberFormat="1" applyFont="1" applyFill="1" applyBorder="1" applyAlignment="1">
      <alignment horizontal="left" vertical="center" wrapText="1"/>
      <protection/>
    </xf>
    <xf numFmtId="3" fontId="9" fillId="0" borderId="29" xfId="54" applyNumberFormat="1" applyFont="1" applyFill="1" applyBorder="1" applyAlignment="1">
      <alignment horizontal="center" vertical="center" wrapText="1"/>
      <protection/>
    </xf>
    <xf numFmtId="49" fontId="9" fillId="0" borderId="30" xfId="54" applyNumberFormat="1" applyFont="1" applyFill="1" applyBorder="1" applyAlignment="1">
      <alignment horizontal="left" vertical="center" wrapText="1"/>
      <protection/>
    </xf>
    <xf numFmtId="177" fontId="0" fillId="0" borderId="0" xfId="0" applyNumberFormat="1" applyFill="1" applyBorder="1" applyAlignment="1">
      <alignment/>
    </xf>
    <xf numFmtId="0" fontId="7" fillId="0" borderId="27" xfId="0" applyFont="1" applyFill="1" applyBorder="1" applyAlignment="1">
      <alignment horizontal="center" vertical="center" wrapText="1"/>
    </xf>
    <xf numFmtId="49" fontId="9" fillId="0" borderId="11" xfId="54" applyNumberFormat="1" applyFont="1" applyFill="1" applyBorder="1" applyAlignment="1">
      <alignment horizontal="center" vertical="center" wrapText="1"/>
      <protection/>
    </xf>
    <xf numFmtId="177" fontId="14" fillId="0" borderId="11" xfId="0" applyNumberFormat="1" applyFont="1" applyFill="1" applyBorder="1" applyAlignment="1">
      <alignment/>
    </xf>
    <xf numFmtId="177" fontId="14" fillId="0" borderId="0" xfId="0" applyNumberFormat="1" applyFont="1" applyFill="1" applyBorder="1" applyAlignment="1">
      <alignment horizontal="left"/>
    </xf>
    <xf numFmtId="0" fontId="14" fillId="0" borderId="0" xfId="0" applyFont="1" applyFill="1" applyBorder="1" applyAlignment="1">
      <alignment horizontal="right"/>
    </xf>
    <xf numFmtId="49" fontId="9" fillId="0" borderId="15" xfId="54" applyNumberFormat="1" applyFont="1" applyFill="1" applyBorder="1" applyAlignment="1">
      <alignment horizontal="center" vertical="center" wrapText="1"/>
      <protection/>
    </xf>
    <xf numFmtId="177" fontId="14" fillId="0" borderId="33" xfId="0" applyNumberFormat="1" applyFont="1" applyFill="1" applyBorder="1" applyAlignment="1">
      <alignment/>
    </xf>
    <xf numFmtId="0" fontId="7" fillId="0" borderId="29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left"/>
    </xf>
    <xf numFmtId="49" fontId="9" fillId="0" borderId="25" xfId="54" applyNumberFormat="1" applyFont="1" applyFill="1" applyBorder="1" applyAlignment="1">
      <alignment horizontal="left" vertical="center" wrapText="1"/>
      <protection/>
    </xf>
    <xf numFmtId="3" fontId="9" fillId="0" borderId="27" xfId="54" applyNumberFormat="1" applyFont="1" applyFill="1" applyBorder="1" applyAlignment="1">
      <alignment horizontal="center" vertical="center" wrapText="1"/>
      <protection/>
    </xf>
    <xf numFmtId="177" fontId="14" fillId="0" borderId="27" xfId="0" applyNumberFormat="1" applyFont="1" applyFill="1" applyBorder="1" applyAlignment="1">
      <alignment/>
    </xf>
    <xf numFmtId="177" fontId="9" fillId="33" borderId="27" xfId="0" applyNumberFormat="1" applyFont="1" applyFill="1" applyBorder="1" applyAlignment="1">
      <alignment horizontal="center"/>
    </xf>
    <xf numFmtId="0" fontId="14" fillId="0" borderId="34" xfId="0" applyFont="1" applyFill="1" applyBorder="1" applyAlignment="1">
      <alignment horizontal="center"/>
    </xf>
    <xf numFmtId="49" fontId="9" fillId="0" borderId="27" xfId="54" applyNumberFormat="1" applyFont="1" applyFill="1" applyBorder="1" applyAlignment="1">
      <alignment horizontal="left" vertical="center" wrapText="1"/>
      <protection/>
    </xf>
    <xf numFmtId="0" fontId="14" fillId="0" borderId="27" xfId="0" applyFont="1" applyFill="1" applyBorder="1" applyAlignment="1">
      <alignment horizontal="center"/>
    </xf>
    <xf numFmtId="49" fontId="14" fillId="0" borderId="13" xfId="54" applyNumberFormat="1" applyFont="1" applyFill="1" applyBorder="1" applyAlignment="1">
      <alignment horizontal="center" vertical="center" wrapText="1"/>
      <protection/>
    </xf>
    <xf numFmtId="49" fontId="16" fillId="0" borderId="32" xfId="54" applyNumberFormat="1" applyFont="1" applyFill="1" applyBorder="1" applyAlignment="1">
      <alignment horizontal="left" vertical="center" wrapText="1"/>
      <protection/>
    </xf>
    <xf numFmtId="49" fontId="14" fillId="0" borderId="12" xfId="54" applyNumberFormat="1" applyFont="1" applyFill="1" applyBorder="1" applyAlignment="1">
      <alignment horizontal="center" vertical="center" wrapText="1"/>
      <protection/>
    </xf>
    <xf numFmtId="49" fontId="14" fillId="0" borderId="15" xfId="54" applyNumberFormat="1" applyFont="1" applyFill="1" applyBorder="1" applyAlignment="1">
      <alignment horizontal="center" vertical="center" wrapText="1"/>
      <protection/>
    </xf>
    <xf numFmtId="0" fontId="15" fillId="33" borderId="35" xfId="0" applyFont="1" applyFill="1" applyBorder="1" applyAlignment="1">
      <alignment horizontal="left" wrapText="1"/>
    </xf>
    <xf numFmtId="177" fontId="14" fillId="0" borderId="12" xfId="0" applyNumberFormat="1" applyFont="1" applyFill="1" applyBorder="1" applyAlignment="1">
      <alignment/>
    </xf>
    <xf numFmtId="0" fontId="14" fillId="0" borderId="32" xfId="0" applyFont="1" applyFill="1" applyBorder="1" applyAlignment="1">
      <alignment horizontal="center"/>
    </xf>
    <xf numFmtId="0" fontId="14" fillId="0" borderId="33" xfId="0" applyFont="1" applyFill="1" applyBorder="1" applyAlignment="1">
      <alignment horizontal="center"/>
    </xf>
    <xf numFmtId="170" fontId="14" fillId="0" borderId="36" xfId="0" applyNumberFormat="1" applyFont="1" applyFill="1" applyBorder="1" applyAlignment="1">
      <alignment/>
    </xf>
    <xf numFmtId="177" fontId="14" fillId="0" borderId="18" xfId="0" applyNumberFormat="1" applyFont="1" applyFill="1" applyBorder="1" applyAlignment="1">
      <alignment horizontal="center"/>
    </xf>
    <xf numFmtId="0" fontId="14" fillId="0" borderId="37" xfId="0" applyFont="1" applyFill="1" applyBorder="1" applyAlignment="1">
      <alignment horizontal="center"/>
    </xf>
    <xf numFmtId="0" fontId="14" fillId="0" borderId="38" xfId="0" applyFont="1" applyFill="1" applyBorder="1" applyAlignment="1">
      <alignment horizontal="center"/>
    </xf>
    <xf numFmtId="0" fontId="14" fillId="0" borderId="39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20" fillId="0" borderId="40" xfId="0" applyFont="1" applyBorder="1" applyAlignment="1">
      <alignment horizontal="center"/>
    </xf>
    <xf numFmtId="0" fontId="20" fillId="0" borderId="33" xfId="0" applyFont="1" applyBorder="1" applyAlignment="1">
      <alignment horizontal="center"/>
    </xf>
    <xf numFmtId="0" fontId="19" fillId="0" borderId="33" xfId="0" applyFont="1" applyBorder="1" applyAlignment="1">
      <alignment horizontal="center"/>
    </xf>
    <xf numFmtId="177" fontId="14" fillId="0" borderId="36" xfId="0" applyNumberFormat="1" applyFont="1" applyFill="1" applyBorder="1" applyAlignment="1">
      <alignment horizontal="center"/>
    </xf>
    <xf numFmtId="3" fontId="9" fillId="0" borderId="11" xfId="54" applyNumberFormat="1" applyFont="1" applyFill="1" applyBorder="1" applyAlignment="1">
      <alignment horizontal="center" vertical="center" wrapText="1"/>
      <protection/>
    </xf>
    <xf numFmtId="0" fontId="14" fillId="0" borderId="41" xfId="0" applyFont="1" applyFill="1" applyBorder="1" applyAlignment="1">
      <alignment horizontal="center"/>
    </xf>
    <xf numFmtId="3" fontId="9" fillId="0" borderId="42" xfId="54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8" fontId="14" fillId="0" borderId="14" xfId="0" applyNumberFormat="1" applyFont="1" applyFill="1" applyBorder="1" applyAlignment="1">
      <alignment horizontal="center"/>
    </xf>
    <xf numFmtId="4" fontId="9" fillId="0" borderId="42" xfId="54" applyNumberFormat="1" applyFont="1" applyFill="1" applyBorder="1" applyAlignment="1">
      <alignment horizontal="center" vertical="center" wrapText="1"/>
      <protection/>
    </xf>
    <xf numFmtId="177" fontId="14" fillId="0" borderId="13" xfId="0" applyNumberFormat="1" applyFont="1" applyFill="1" applyBorder="1" applyAlignment="1">
      <alignment/>
    </xf>
    <xf numFmtId="0" fontId="13" fillId="0" borderId="42" xfId="0" applyFont="1" applyBorder="1" applyAlignment="1">
      <alignment horizontal="center"/>
    </xf>
    <xf numFmtId="0" fontId="9" fillId="33" borderId="27" xfId="0" applyFont="1" applyFill="1" applyBorder="1" applyAlignment="1">
      <alignment horizontal="center"/>
    </xf>
    <xf numFmtId="0" fontId="15" fillId="33" borderId="27" xfId="0" applyFont="1" applyFill="1" applyBorder="1" applyAlignment="1">
      <alignment horizontal="left" wrapText="1"/>
    </xf>
    <xf numFmtId="0" fontId="9" fillId="34" borderId="0" xfId="0" applyFont="1" applyFill="1" applyBorder="1" applyAlignment="1">
      <alignment horizontal="left"/>
    </xf>
    <xf numFmtId="0" fontId="9" fillId="34" borderId="27" xfId="0" applyFont="1" applyFill="1" applyBorder="1" applyAlignment="1">
      <alignment horizontal="center"/>
    </xf>
    <xf numFmtId="0" fontId="15" fillId="34" borderId="27" xfId="0" applyFont="1" applyFill="1" applyBorder="1" applyAlignment="1">
      <alignment horizontal="left" wrapText="1"/>
    </xf>
    <xf numFmtId="0" fontId="14" fillId="34" borderId="27" xfId="0" applyFont="1" applyFill="1" applyBorder="1" applyAlignment="1">
      <alignment/>
    </xf>
    <xf numFmtId="170" fontId="14" fillId="0" borderId="31" xfId="0" applyNumberFormat="1" applyFont="1" applyFill="1" applyBorder="1" applyAlignment="1">
      <alignment/>
    </xf>
    <xf numFmtId="177" fontId="14" fillId="0" borderId="30" xfId="0" applyNumberFormat="1" applyFont="1" applyFill="1" applyBorder="1" applyAlignment="1">
      <alignment/>
    </xf>
    <xf numFmtId="177" fontId="15" fillId="33" borderId="34" xfId="0" applyNumberFormat="1" applyFont="1" applyFill="1" applyBorder="1" applyAlignment="1">
      <alignment/>
    </xf>
    <xf numFmtId="170" fontId="14" fillId="0" borderId="42" xfId="0" applyNumberFormat="1" applyFont="1" applyFill="1" applyBorder="1" applyAlignment="1">
      <alignment/>
    </xf>
    <xf numFmtId="177" fontId="14" fillId="0" borderId="42" xfId="0" applyNumberFormat="1" applyFont="1" applyFill="1" applyBorder="1" applyAlignment="1">
      <alignment/>
    </xf>
    <xf numFmtId="177" fontId="15" fillId="34" borderId="34" xfId="0" applyNumberFormat="1" applyFont="1" applyFill="1" applyBorder="1" applyAlignment="1">
      <alignment/>
    </xf>
    <xf numFmtId="8" fontId="14" fillId="34" borderId="27" xfId="0" applyNumberFormat="1" applyFont="1" applyFill="1" applyBorder="1" applyAlignment="1">
      <alignment/>
    </xf>
    <xf numFmtId="0" fontId="9" fillId="22" borderId="27" xfId="0" applyFont="1" applyFill="1" applyBorder="1" applyAlignment="1">
      <alignment horizontal="center"/>
    </xf>
    <xf numFmtId="0" fontId="15" fillId="22" borderId="27" xfId="0" applyFont="1" applyFill="1" applyBorder="1" applyAlignment="1">
      <alignment horizontal="left" wrapText="1"/>
    </xf>
    <xf numFmtId="0" fontId="14" fillId="22" borderId="27" xfId="0" applyFont="1" applyFill="1" applyBorder="1" applyAlignment="1">
      <alignment/>
    </xf>
    <xf numFmtId="8" fontId="14" fillId="22" borderId="27" xfId="0" applyNumberFormat="1" applyFont="1" applyFill="1" applyBorder="1" applyAlignment="1">
      <alignment/>
    </xf>
    <xf numFmtId="177" fontId="15" fillId="22" borderId="34" xfId="0" applyNumberFormat="1" applyFont="1" applyFill="1" applyBorder="1" applyAlignment="1">
      <alignment/>
    </xf>
    <xf numFmtId="177" fontId="14" fillId="0" borderId="43" xfId="0" applyNumberFormat="1" applyFont="1" applyFill="1" applyBorder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49" fontId="9" fillId="0" borderId="11" xfId="54" applyNumberFormat="1" applyFont="1" applyFill="1" applyBorder="1" applyAlignment="1">
      <alignment horizontal="left" vertical="center" wrapText="1"/>
      <protection/>
    </xf>
    <xf numFmtId="0" fontId="7" fillId="0" borderId="42" xfId="0" applyFont="1" applyFill="1" applyBorder="1" applyAlignment="1">
      <alignment horizontal="center" vertical="center" wrapText="1"/>
    </xf>
    <xf numFmtId="49" fontId="9" fillId="0" borderId="42" xfId="54" applyNumberFormat="1" applyFont="1" applyFill="1" applyBorder="1" applyAlignment="1">
      <alignment horizontal="left" vertical="center" wrapText="1"/>
      <protection/>
    </xf>
    <xf numFmtId="49" fontId="9" fillId="0" borderId="42" xfId="54" applyNumberFormat="1" applyFont="1" applyFill="1" applyBorder="1" applyAlignment="1">
      <alignment horizontal="center" vertical="center" wrapText="1"/>
      <protection/>
    </xf>
    <xf numFmtId="177" fontId="14" fillId="0" borderId="42" xfId="0" applyNumberFormat="1" applyFont="1" applyFill="1" applyBorder="1" applyAlignment="1">
      <alignment/>
    </xf>
    <xf numFmtId="0" fontId="14" fillId="34" borderId="27" xfId="0" applyFont="1" applyFill="1" applyBorder="1" applyAlignment="1">
      <alignment horizontal="right"/>
    </xf>
    <xf numFmtId="171" fontId="14" fillId="0" borderId="32" xfId="0" applyNumberFormat="1" applyFont="1" applyFill="1" applyBorder="1" applyAlignment="1">
      <alignment/>
    </xf>
    <xf numFmtId="177" fontId="9" fillId="33" borderId="11" xfId="0" applyNumberFormat="1" applyFont="1" applyFill="1" applyBorder="1" applyAlignment="1">
      <alignment horizontal="center"/>
    </xf>
    <xf numFmtId="177" fontId="14" fillId="0" borderId="42" xfId="0" applyNumberFormat="1" applyFont="1" applyFill="1" applyBorder="1" applyAlignment="1">
      <alignment horizontal="center"/>
    </xf>
    <xf numFmtId="0" fontId="14" fillId="34" borderId="27" xfId="0" applyNumberFormat="1" applyFont="1" applyFill="1" applyBorder="1" applyAlignment="1">
      <alignment horizontal="right"/>
    </xf>
    <xf numFmtId="177" fontId="15" fillId="33" borderId="11" xfId="0" applyNumberFormat="1" applyFont="1" applyFill="1" applyBorder="1" applyAlignment="1">
      <alignment horizontal="center"/>
    </xf>
    <xf numFmtId="0" fontId="14" fillId="0" borderId="42" xfId="0" applyFont="1" applyFill="1" applyBorder="1" applyAlignment="1">
      <alignment horizontal="center"/>
    </xf>
    <xf numFmtId="49" fontId="9" fillId="0" borderId="33" xfId="54" applyNumberFormat="1" applyFont="1" applyFill="1" applyBorder="1" applyAlignment="1">
      <alignment horizontal="left" vertical="center" wrapText="1"/>
      <protection/>
    </xf>
    <xf numFmtId="177" fontId="14" fillId="0" borderId="12" xfId="0" applyNumberFormat="1" applyFont="1" applyFill="1" applyBorder="1" applyAlignment="1">
      <alignment horizontal="right"/>
    </xf>
    <xf numFmtId="0" fontId="14" fillId="0" borderId="13" xfId="0" applyFont="1" applyFill="1" applyBorder="1" applyAlignment="1">
      <alignment horizontal="center"/>
    </xf>
    <xf numFmtId="177" fontId="14" fillId="0" borderId="33" xfId="0" applyNumberFormat="1" applyFont="1" applyFill="1" applyBorder="1" applyAlignment="1">
      <alignment/>
    </xf>
    <xf numFmtId="8" fontId="19" fillId="0" borderId="44" xfId="0" applyNumberFormat="1" applyFont="1" applyBorder="1" applyAlignment="1">
      <alignment vertical="top" wrapText="1"/>
    </xf>
    <xf numFmtId="8" fontId="19" fillId="0" borderId="45" xfId="0" applyNumberFormat="1" applyFont="1" applyBorder="1" applyAlignment="1">
      <alignment vertical="top" wrapText="1"/>
    </xf>
    <xf numFmtId="0" fontId="16" fillId="33" borderId="34" xfId="54" applyFont="1" applyFill="1" applyBorder="1" applyAlignment="1">
      <alignment horizontal="center" vertical="center" wrapText="1"/>
      <protection/>
    </xf>
    <xf numFmtId="0" fontId="16" fillId="33" borderId="35" xfId="54" applyFont="1" applyFill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6" fillId="33" borderId="25" xfId="54" applyFont="1" applyFill="1" applyBorder="1" applyAlignment="1">
      <alignment horizontal="center" vertical="center" wrapText="1"/>
      <protection/>
    </xf>
    <xf numFmtId="0" fontId="16" fillId="33" borderId="46" xfId="54" applyFont="1" applyFill="1" applyBorder="1" applyAlignment="1">
      <alignment horizontal="center" vertical="center" wrapText="1"/>
      <protection/>
    </xf>
    <xf numFmtId="0" fontId="16" fillId="33" borderId="47" xfId="54" applyFont="1" applyFill="1" applyBorder="1" applyAlignment="1">
      <alignment horizontal="center" vertical="center" wrapText="1"/>
      <protection/>
    </xf>
    <xf numFmtId="0" fontId="16" fillId="33" borderId="48" xfId="54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12" fillId="0" borderId="0" xfId="0" applyFont="1" applyBorder="1" applyAlignment="1">
      <alignment horizontal="left" wrapText="1"/>
    </xf>
    <xf numFmtId="0" fontId="15" fillId="0" borderId="25" xfId="0" applyFont="1" applyBorder="1" applyAlignment="1">
      <alignment horizontal="center"/>
    </xf>
    <xf numFmtId="0" fontId="15" fillId="0" borderId="35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35" xfId="0" applyFont="1" applyBorder="1" applyAlignment="1">
      <alignment horizontal="center"/>
    </xf>
    <xf numFmtId="0" fontId="16" fillId="33" borderId="49" xfId="54" applyFont="1" applyFill="1" applyBorder="1" applyAlignment="1">
      <alignment horizontal="center" vertical="center" wrapText="1"/>
      <protection/>
    </xf>
    <xf numFmtId="0" fontId="16" fillId="33" borderId="23" xfId="54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64"/>
  <sheetViews>
    <sheetView tabSelected="1" zoomScalePageLayoutView="0" workbookViewId="0" topLeftCell="A1">
      <selection activeCell="B78" sqref="B78"/>
    </sheetView>
  </sheetViews>
  <sheetFormatPr defaultColWidth="9.00390625" defaultRowHeight="12.75"/>
  <cols>
    <col min="1" max="1" width="4.75390625" style="2" customWidth="1"/>
    <col min="2" max="2" width="49.625" style="3" customWidth="1"/>
    <col min="4" max="4" width="13.00390625" style="0" customWidth="1"/>
    <col min="5" max="5" width="12.125" style="0" customWidth="1"/>
    <col min="6" max="6" width="15.25390625" style="0" customWidth="1"/>
    <col min="7" max="7" width="13.875" style="0" customWidth="1"/>
    <col min="8" max="8" width="14.00390625" style="0" customWidth="1"/>
    <col min="11" max="11" width="11.75390625" style="0" bestFit="1" customWidth="1"/>
  </cols>
  <sheetData>
    <row r="2" spans="5:8" ht="12.75">
      <c r="E2" s="124"/>
      <c r="F2" s="124"/>
      <c r="G2" s="124"/>
      <c r="H2" s="124"/>
    </row>
    <row r="3" spans="5:8" ht="12.75">
      <c r="E3" s="124" t="s">
        <v>63</v>
      </c>
      <c r="F3" s="124"/>
      <c r="G3" s="124"/>
      <c r="H3" s="124"/>
    </row>
    <row r="4" spans="5:8" ht="12.75">
      <c r="E4" s="124" t="s">
        <v>64</v>
      </c>
      <c r="F4" s="124"/>
      <c r="G4" s="124" t="s">
        <v>72</v>
      </c>
      <c r="H4" s="124"/>
    </row>
    <row r="5" spans="5:8" ht="12.75">
      <c r="E5" s="124" t="s">
        <v>65</v>
      </c>
      <c r="F5" s="124"/>
      <c r="G5" s="124"/>
      <c r="H5" s="124"/>
    </row>
    <row r="6" spans="5:8" ht="12.75">
      <c r="E6" s="175" t="s">
        <v>71</v>
      </c>
      <c r="F6" s="175"/>
      <c r="G6" s="175"/>
      <c r="H6" s="124"/>
    </row>
    <row r="7" spans="1:8" ht="15.75">
      <c r="A7" s="176" t="s">
        <v>73</v>
      </c>
      <c r="B7" s="176"/>
      <c r="C7" s="176"/>
      <c r="D7" s="176"/>
      <c r="E7" s="176"/>
      <c r="F7" s="176"/>
      <c r="G7" s="176"/>
      <c r="H7" s="176"/>
    </row>
    <row r="8" spans="1:8" ht="15.75" customHeight="1" thickBot="1">
      <c r="A8" s="176" t="s">
        <v>68</v>
      </c>
      <c r="B8" s="176"/>
      <c r="C8" s="176"/>
      <c r="D8" s="176"/>
      <c r="E8" s="176"/>
      <c r="F8" s="176"/>
      <c r="G8" s="18"/>
      <c r="H8" s="18"/>
    </row>
    <row r="9" spans="1:8" ht="32.25" customHeight="1" thickBot="1">
      <c r="A9" s="4" t="s">
        <v>11</v>
      </c>
      <c r="B9" s="5" t="s">
        <v>12</v>
      </c>
      <c r="C9" s="6" t="s">
        <v>13</v>
      </c>
      <c r="D9" s="5" t="s">
        <v>14</v>
      </c>
      <c r="E9" s="5" t="s">
        <v>15</v>
      </c>
      <c r="F9" s="5" t="s">
        <v>16</v>
      </c>
      <c r="G9" s="52" t="s">
        <v>28</v>
      </c>
      <c r="H9" s="53"/>
    </row>
    <row r="10" spans="1:8" ht="14.25" customHeight="1" thickBot="1">
      <c r="A10" s="7" t="s">
        <v>17</v>
      </c>
      <c r="B10" s="8"/>
      <c r="C10" s="9" t="s">
        <v>18</v>
      </c>
      <c r="D10" s="10" t="s">
        <v>19</v>
      </c>
      <c r="E10" s="10" t="s">
        <v>20</v>
      </c>
      <c r="F10" s="46" t="s">
        <v>0</v>
      </c>
      <c r="G10" s="177" t="s">
        <v>35</v>
      </c>
      <c r="H10" s="178"/>
    </row>
    <row r="11" spans="1:8" ht="9" customHeight="1" thickBot="1">
      <c r="A11" s="54" t="s">
        <v>3</v>
      </c>
      <c r="B11" s="48" t="s">
        <v>4</v>
      </c>
      <c r="C11" s="48" t="s">
        <v>5</v>
      </c>
      <c r="D11" s="49" t="s">
        <v>6</v>
      </c>
      <c r="E11" s="50" t="s">
        <v>7</v>
      </c>
      <c r="F11" s="51" t="s">
        <v>8</v>
      </c>
      <c r="G11" s="179">
        <v>10</v>
      </c>
      <c r="H11" s="180"/>
    </row>
    <row r="12" spans="1:8" ht="17.25" customHeight="1" thickBot="1">
      <c r="A12" s="55"/>
      <c r="B12" s="167" t="s">
        <v>26</v>
      </c>
      <c r="C12" s="167"/>
      <c r="D12" s="167"/>
      <c r="E12" s="167"/>
      <c r="F12" s="168"/>
      <c r="G12" s="67"/>
      <c r="H12" s="68"/>
    </row>
    <row r="13" spans="1:8" ht="15.75" customHeight="1">
      <c r="A13" s="24"/>
      <c r="B13" s="70"/>
      <c r="C13" s="47"/>
      <c r="D13" s="22"/>
      <c r="E13" s="109"/>
      <c r="F13" s="60"/>
      <c r="G13" s="116"/>
      <c r="H13" s="117"/>
    </row>
    <row r="14" spans="1:8" ht="15.75" customHeight="1">
      <c r="A14" s="24"/>
      <c r="B14" s="59"/>
      <c r="C14" s="47"/>
      <c r="D14" s="25"/>
      <c r="E14" s="108"/>
      <c r="F14" s="81"/>
      <c r="G14" s="116"/>
      <c r="H14" s="117"/>
    </row>
    <row r="15" spans="1:8" ht="18.75" customHeight="1" thickBot="1">
      <c r="A15" s="19"/>
      <c r="B15" s="20" t="s">
        <v>22</v>
      </c>
      <c r="C15" s="21"/>
      <c r="D15" s="22"/>
      <c r="E15" s="23"/>
      <c r="F15" s="56">
        <f>SUM(F13:F14)</f>
        <v>0</v>
      </c>
      <c r="G15" s="118"/>
      <c r="H15" s="117"/>
    </row>
    <row r="16" spans="1:8" ht="15" customHeight="1" thickBot="1">
      <c r="A16" s="55"/>
      <c r="B16" s="167" t="s">
        <v>10</v>
      </c>
      <c r="C16" s="167"/>
      <c r="D16" s="167"/>
      <c r="E16" s="167"/>
      <c r="F16" s="168"/>
      <c r="G16" s="118"/>
      <c r="H16" s="117"/>
    </row>
    <row r="17" spans="1:8" ht="16.5" customHeight="1" hidden="1" thickBot="1">
      <c r="A17" s="61"/>
      <c r="B17" s="63"/>
      <c r="C17" s="64"/>
      <c r="D17" s="64"/>
      <c r="E17" s="66"/>
      <c r="F17" s="34"/>
      <c r="G17" s="118"/>
      <c r="H17" s="117"/>
    </row>
    <row r="18" spans="1:8" ht="19.5" customHeight="1">
      <c r="A18" s="29"/>
      <c r="B18" s="82"/>
      <c r="C18" s="47"/>
      <c r="D18" s="22"/>
      <c r="E18" s="74"/>
      <c r="F18" s="75"/>
      <c r="G18" s="118"/>
      <c r="H18" s="117"/>
    </row>
    <row r="19" spans="1:8" ht="19.5" customHeight="1">
      <c r="A19" s="29"/>
      <c r="B19" s="70"/>
      <c r="C19" s="47"/>
      <c r="D19" s="22"/>
      <c r="E19" s="74"/>
      <c r="F19" s="75"/>
      <c r="G19" s="118"/>
      <c r="H19" s="117"/>
    </row>
    <row r="20" spans="1:8" ht="16.5" thickBot="1">
      <c r="A20" s="62"/>
      <c r="B20" s="31" t="s">
        <v>22</v>
      </c>
      <c r="C20" s="65"/>
      <c r="D20" s="32"/>
      <c r="E20" s="33"/>
      <c r="F20" s="77"/>
      <c r="G20" s="69"/>
      <c r="H20" s="110"/>
    </row>
    <row r="21" spans="1:8" ht="16.5" thickBot="1">
      <c r="A21" s="55"/>
      <c r="B21" s="167" t="s">
        <v>29</v>
      </c>
      <c r="C21" s="167"/>
      <c r="D21" s="167"/>
      <c r="E21" s="167"/>
      <c r="F21" s="168"/>
      <c r="G21" s="69"/>
      <c r="H21" s="110"/>
    </row>
    <row r="22" spans="1:8" ht="15.75">
      <c r="A22" s="24"/>
      <c r="B22" s="59"/>
      <c r="C22" s="47"/>
      <c r="D22" s="25"/>
      <c r="E22" s="108"/>
      <c r="F22" s="60"/>
      <c r="G22" s="119"/>
      <c r="H22" s="110"/>
    </row>
    <row r="23" spans="1:8" ht="16.5" thickBot="1">
      <c r="A23" s="93"/>
      <c r="B23" s="84"/>
      <c r="C23" s="83"/>
      <c r="D23" s="71"/>
      <c r="E23" s="34"/>
      <c r="F23" s="111"/>
      <c r="G23" s="119"/>
      <c r="H23" s="110"/>
    </row>
    <row r="24" spans="1:8" ht="16.5" thickBot="1">
      <c r="A24" s="94"/>
      <c r="B24" s="95" t="s">
        <v>27</v>
      </c>
      <c r="C24" s="96"/>
      <c r="D24" s="97"/>
      <c r="E24" s="112"/>
      <c r="F24" s="98">
        <f>SUM(F22:F23)</f>
        <v>0</v>
      </c>
      <c r="G24" s="69"/>
      <c r="H24" s="110"/>
    </row>
    <row r="25" spans="1:8" ht="16.5" thickBot="1">
      <c r="A25" s="55"/>
      <c r="B25" s="167" t="s">
        <v>31</v>
      </c>
      <c r="C25" s="167"/>
      <c r="D25" s="167"/>
      <c r="E25" s="167"/>
      <c r="F25" s="168"/>
      <c r="G25" s="69"/>
      <c r="H25" s="110"/>
    </row>
    <row r="26" spans="1:8" ht="15.75">
      <c r="A26" s="24">
        <v>1</v>
      </c>
      <c r="B26" s="76" t="s">
        <v>46</v>
      </c>
      <c r="C26" s="47" t="s">
        <v>39</v>
      </c>
      <c r="D26" s="22">
        <v>2.78</v>
      </c>
      <c r="E26" s="23">
        <v>516.3</v>
      </c>
      <c r="F26" s="60">
        <v>1435.31</v>
      </c>
      <c r="G26" s="69" t="s">
        <v>38</v>
      </c>
      <c r="H26" s="110"/>
    </row>
    <row r="27" spans="1:8" ht="16.5" thickBot="1">
      <c r="A27" s="24">
        <v>2</v>
      </c>
      <c r="B27" s="76" t="s">
        <v>47</v>
      </c>
      <c r="C27" s="47" t="s">
        <v>39</v>
      </c>
      <c r="D27" s="22">
        <v>2.7</v>
      </c>
      <c r="E27" s="125">
        <v>676.6</v>
      </c>
      <c r="F27" s="60">
        <v>243.58</v>
      </c>
      <c r="G27" s="69" t="s">
        <v>38</v>
      </c>
      <c r="H27" s="110"/>
    </row>
    <row r="28" spans="1:8" ht="16.5" thickBot="1">
      <c r="A28" s="86"/>
      <c r="B28" s="100" t="s">
        <v>22</v>
      </c>
      <c r="C28" s="96"/>
      <c r="D28" s="97"/>
      <c r="E28" s="101"/>
      <c r="F28" s="98">
        <f>SUM(F26:F27)</f>
        <v>1678.8899999999999</v>
      </c>
      <c r="G28" s="69"/>
      <c r="H28" s="110"/>
    </row>
    <row r="29" spans="1:8" ht="16.5" thickBot="1">
      <c r="A29" s="55"/>
      <c r="B29" s="167" t="s">
        <v>33</v>
      </c>
      <c r="C29" s="167"/>
      <c r="D29" s="167"/>
      <c r="E29" s="167"/>
      <c r="F29" s="168"/>
      <c r="G29" s="69"/>
      <c r="H29" s="110"/>
    </row>
    <row r="30" spans="1:8" ht="16.5" thickBot="1">
      <c r="A30" s="24"/>
      <c r="B30" s="59"/>
      <c r="C30" s="47"/>
      <c r="D30" s="25"/>
      <c r="E30" s="26"/>
      <c r="F30" s="60"/>
      <c r="G30" s="69"/>
      <c r="H30" s="110"/>
    </row>
    <row r="31" spans="1:8" ht="16.5" thickBot="1">
      <c r="A31" s="86"/>
      <c r="B31" s="100" t="s">
        <v>22</v>
      </c>
      <c r="C31" s="96"/>
      <c r="D31" s="97"/>
      <c r="E31" s="101"/>
      <c r="F31" s="98">
        <f>SUM(F30)</f>
        <v>0</v>
      </c>
      <c r="G31" s="69"/>
      <c r="H31" s="110"/>
    </row>
    <row r="32" spans="1:8" ht="16.5" thickBot="1">
      <c r="A32" s="55"/>
      <c r="B32" s="167" t="s">
        <v>30</v>
      </c>
      <c r="C32" s="167"/>
      <c r="D32" s="167"/>
      <c r="E32" s="167"/>
      <c r="F32" s="168"/>
      <c r="G32" s="69"/>
      <c r="H32" s="110"/>
    </row>
    <row r="33" spans="1:8" ht="15.75">
      <c r="A33" s="24"/>
      <c r="B33" s="76" t="s">
        <v>74</v>
      </c>
      <c r="C33" s="47" t="s">
        <v>36</v>
      </c>
      <c r="D33" s="22">
        <v>49000</v>
      </c>
      <c r="E33" s="23">
        <v>2</v>
      </c>
      <c r="F33" s="60">
        <v>98000</v>
      </c>
      <c r="G33" s="69" t="s">
        <v>75</v>
      </c>
      <c r="H33" s="110"/>
    </row>
    <row r="34" spans="1:8" ht="16.5" thickBot="1">
      <c r="A34" s="24"/>
      <c r="B34" s="59"/>
      <c r="C34" s="47"/>
      <c r="D34" s="22"/>
      <c r="E34" s="23"/>
      <c r="F34" s="60"/>
      <c r="G34" s="69"/>
      <c r="H34" s="110"/>
    </row>
    <row r="35" spans="1:8" ht="16.5" thickBot="1">
      <c r="A35" s="86"/>
      <c r="B35" s="100" t="s">
        <v>22</v>
      </c>
      <c r="C35" s="96"/>
      <c r="D35" s="97"/>
      <c r="E35" s="101"/>
      <c r="F35" s="98">
        <f>SUM(F33:F34)</f>
        <v>98000</v>
      </c>
      <c r="G35" s="69"/>
      <c r="H35" s="110"/>
    </row>
    <row r="36" spans="1:8" ht="16.5" thickBot="1">
      <c r="A36" s="55"/>
      <c r="B36" s="181" t="s">
        <v>32</v>
      </c>
      <c r="C36" s="181"/>
      <c r="D36" s="181"/>
      <c r="E36" s="181"/>
      <c r="F36" s="182"/>
      <c r="G36" s="69"/>
      <c r="H36" s="110"/>
    </row>
    <row r="37" spans="1:8" ht="15.75">
      <c r="A37" s="24">
        <v>1</v>
      </c>
      <c r="B37" s="76" t="s">
        <v>48</v>
      </c>
      <c r="C37" s="123" t="s">
        <v>39</v>
      </c>
      <c r="D37" s="126">
        <v>2.92</v>
      </c>
      <c r="E37" s="126">
        <v>904</v>
      </c>
      <c r="F37" s="120">
        <v>2403.45</v>
      </c>
      <c r="G37" s="69" t="s">
        <v>38</v>
      </c>
      <c r="H37" s="110"/>
    </row>
    <row r="38" spans="1:8" ht="15.75">
      <c r="A38" s="24"/>
      <c r="B38" s="76"/>
      <c r="C38" s="123"/>
      <c r="D38" s="123"/>
      <c r="E38" s="126"/>
      <c r="F38" s="120"/>
      <c r="G38" s="69"/>
      <c r="H38" s="110"/>
    </row>
    <row r="39" spans="1:8" ht="15.75">
      <c r="A39" s="150"/>
      <c r="B39" s="151"/>
      <c r="C39" s="123"/>
      <c r="D39" s="123"/>
      <c r="E39" s="126"/>
      <c r="F39" s="157"/>
      <c r="G39" s="155"/>
      <c r="H39" s="110"/>
    </row>
    <row r="40" spans="1:8" ht="16.5" thickBot="1">
      <c r="A40" s="62"/>
      <c r="B40" s="149" t="s">
        <v>22</v>
      </c>
      <c r="C40" s="121"/>
      <c r="D40" s="88"/>
      <c r="E40" s="122"/>
      <c r="F40" s="159">
        <f>SUM(F37:F39)</f>
        <v>2403.45</v>
      </c>
      <c r="G40" s="69"/>
      <c r="H40" s="110"/>
    </row>
    <row r="41" spans="1:8" ht="16.5" thickBot="1">
      <c r="A41" s="55"/>
      <c r="B41" s="167" t="s">
        <v>34</v>
      </c>
      <c r="C41" s="167"/>
      <c r="D41" s="167"/>
      <c r="E41" s="167"/>
      <c r="F41" s="168"/>
      <c r="G41" s="69"/>
      <c r="H41" s="110"/>
    </row>
    <row r="42" spans="1:8" ht="15.75">
      <c r="A42" s="19"/>
      <c r="B42" s="76"/>
      <c r="C42" s="47"/>
      <c r="D42" s="22"/>
      <c r="E42" s="23"/>
      <c r="F42" s="60"/>
      <c r="G42" s="69"/>
      <c r="H42" s="110"/>
    </row>
    <row r="43" spans="1:8" ht="16.5" thickBot="1">
      <c r="A43" s="150"/>
      <c r="B43" s="151"/>
      <c r="C43" s="123"/>
      <c r="D43" s="147"/>
      <c r="E43" s="113"/>
      <c r="F43" s="157"/>
      <c r="G43" s="155"/>
      <c r="H43" s="110"/>
    </row>
    <row r="44" spans="1:8" ht="16.5" thickBot="1">
      <c r="A44" s="148"/>
      <c r="B44" s="149" t="s">
        <v>22</v>
      </c>
      <c r="C44" s="121"/>
      <c r="D44" s="97"/>
      <c r="E44" s="101"/>
      <c r="F44" s="156">
        <f>SUM(F42:F43)</f>
        <v>0</v>
      </c>
      <c r="G44" s="69"/>
      <c r="H44" s="110"/>
    </row>
    <row r="45" spans="1:8" ht="15.75" customHeight="1">
      <c r="A45" s="172" t="s">
        <v>1</v>
      </c>
      <c r="B45" s="173"/>
      <c r="C45" s="173"/>
      <c r="D45" s="173"/>
      <c r="E45" s="173"/>
      <c r="F45" s="174"/>
      <c r="G45" s="69"/>
      <c r="H45" s="110"/>
    </row>
    <row r="46" spans="1:8" ht="31.5">
      <c r="A46" s="30">
        <v>1</v>
      </c>
      <c r="B46" s="151" t="s">
        <v>66</v>
      </c>
      <c r="C46" s="152" t="s">
        <v>39</v>
      </c>
      <c r="D46" s="153">
        <v>3.5</v>
      </c>
      <c r="E46" s="114">
        <v>869.7</v>
      </c>
      <c r="F46" s="107">
        <v>2999.07</v>
      </c>
      <c r="G46" s="69" t="s">
        <v>38</v>
      </c>
      <c r="H46" s="110"/>
    </row>
    <row r="47" spans="1:8" ht="15.75">
      <c r="A47" s="30">
        <v>2</v>
      </c>
      <c r="B47" s="20" t="s">
        <v>76</v>
      </c>
      <c r="C47" s="78" t="s">
        <v>36</v>
      </c>
      <c r="D47" s="22">
        <v>556</v>
      </c>
      <c r="E47" s="163">
        <v>1</v>
      </c>
      <c r="F47" s="164">
        <v>556</v>
      </c>
      <c r="G47" s="69" t="s">
        <v>83</v>
      </c>
      <c r="H47" s="110"/>
    </row>
    <row r="48" spans="1:8" ht="15.75">
      <c r="A48" s="30">
        <v>3</v>
      </c>
      <c r="B48" s="20" t="s">
        <v>77</v>
      </c>
      <c r="C48" s="78" t="s">
        <v>36</v>
      </c>
      <c r="D48" s="22">
        <v>2380</v>
      </c>
      <c r="E48" s="163">
        <v>1</v>
      </c>
      <c r="F48" s="164">
        <v>2380</v>
      </c>
      <c r="G48" s="69" t="s">
        <v>83</v>
      </c>
      <c r="H48" s="110"/>
    </row>
    <row r="49" spans="1:8" ht="15.75">
      <c r="A49" s="30">
        <v>4</v>
      </c>
      <c r="B49" s="20" t="s">
        <v>78</v>
      </c>
      <c r="C49" s="78" t="s">
        <v>36</v>
      </c>
      <c r="D49" s="22">
        <v>600</v>
      </c>
      <c r="E49" s="163">
        <v>1</v>
      </c>
      <c r="F49" s="164">
        <v>600</v>
      </c>
      <c r="G49" s="69" t="s">
        <v>83</v>
      </c>
      <c r="H49" s="110"/>
    </row>
    <row r="50" spans="1:8" ht="15.75">
      <c r="A50" s="30">
        <v>5</v>
      </c>
      <c r="B50" s="151" t="s">
        <v>79</v>
      </c>
      <c r="C50" s="152" t="s">
        <v>70</v>
      </c>
      <c r="D50" s="153">
        <v>131</v>
      </c>
      <c r="E50" s="160">
        <v>36</v>
      </c>
      <c r="F50" s="139">
        <v>4716</v>
      </c>
      <c r="G50" s="69" t="s">
        <v>38</v>
      </c>
      <c r="H50" s="110"/>
    </row>
    <row r="51" spans="1:8" ht="15.75">
      <c r="A51" s="30">
        <v>6</v>
      </c>
      <c r="B51" s="151" t="s">
        <v>80</v>
      </c>
      <c r="C51" s="152" t="s">
        <v>36</v>
      </c>
      <c r="D51" s="153">
        <v>570</v>
      </c>
      <c r="E51" s="160">
        <v>3</v>
      </c>
      <c r="F51" s="139">
        <v>1710</v>
      </c>
      <c r="G51" s="69" t="s">
        <v>38</v>
      </c>
      <c r="H51" s="110"/>
    </row>
    <row r="52" spans="1:8" ht="15.75">
      <c r="A52" s="30">
        <v>7</v>
      </c>
      <c r="B52" s="151" t="s">
        <v>81</v>
      </c>
      <c r="C52" s="152" t="s">
        <v>36</v>
      </c>
      <c r="D52" s="153">
        <v>848</v>
      </c>
      <c r="E52" s="160">
        <v>2</v>
      </c>
      <c r="F52" s="139">
        <v>1696</v>
      </c>
      <c r="G52" s="69" t="s">
        <v>38</v>
      </c>
      <c r="H52" s="110"/>
    </row>
    <row r="53" spans="1:8" ht="16.5" thickBot="1">
      <c r="A53" s="30">
        <v>8</v>
      </c>
      <c r="B53" s="161" t="s">
        <v>82</v>
      </c>
      <c r="C53" s="78" t="s">
        <v>36</v>
      </c>
      <c r="D53" s="162">
        <v>285</v>
      </c>
      <c r="E53" s="163">
        <v>4</v>
      </c>
      <c r="F53" s="164">
        <v>1140</v>
      </c>
      <c r="G53" s="69" t="s">
        <v>38</v>
      </c>
      <c r="H53" s="110"/>
    </row>
    <row r="54" spans="1:8" ht="16.5" thickBot="1">
      <c r="A54" s="115"/>
      <c r="B54" s="95" t="s">
        <v>27</v>
      </c>
      <c r="C54" s="96"/>
      <c r="D54" s="97"/>
      <c r="E54" s="99"/>
      <c r="F54" s="98">
        <f>SUM(F46:F53)</f>
        <v>15797.07</v>
      </c>
      <c r="G54" s="69"/>
      <c r="H54" s="110"/>
    </row>
    <row r="55" spans="1:8" ht="16.5" customHeight="1" thickBot="1">
      <c r="A55" s="171" t="s">
        <v>25</v>
      </c>
      <c r="B55" s="167"/>
      <c r="C55" s="167"/>
      <c r="D55" s="167"/>
      <c r="E55" s="167"/>
      <c r="F55" s="168"/>
      <c r="G55" s="69"/>
      <c r="H55" s="110"/>
    </row>
    <row r="56" spans="1:8" ht="15.75">
      <c r="A56" s="30">
        <v>1</v>
      </c>
      <c r="B56" s="20" t="s">
        <v>37</v>
      </c>
      <c r="C56" s="78" t="s">
        <v>36</v>
      </c>
      <c r="D56" s="104" t="s">
        <v>42</v>
      </c>
      <c r="E56" s="102" t="s">
        <v>84</v>
      </c>
      <c r="F56" s="92">
        <v>1260</v>
      </c>
      <c r="G56" s="69" t="s">
        <v>38</v>
      </c>
      <c r="H56" s="110"/>
    </row>
    <row r="57" spans="1:8" ht="15.75">
      <c r="A57" s="30">
        <v>2</v>
      </c>
      <c r="B57" s="20" t="s">
        <v>86</v>
      </c>
      <c r="C57" s="91" t="s">
        <v>36</v>
      </c>
      <c r="D57" s="105" t="s">
        <v>87</v>
      </c>
      <c r="E57" s="102" t="s">
        <v>88</v>
      </c>
      <c r="F57" s="92">
        <v>1432</v>
      </c>
      <c r="G57" s="69" t="s">
        <v>89</v>
      </c>
      <c r="H57" s="110"/>
    </row>
    <row r="58" spans="1:8" ht="21.75" customHeight="1">
      <c r="A58" s="30">
        <v>3</v>
      </c>
      <c r="B58" s="20" t="s">
        <v>43</v>
      </c>
      <c r="C58" s="91" t="s">
        <v>36</v>
      </c>
      <c r="D58" s="105" t="s">
        <v>85</v>
      </c>
      <c r="E58" s="102" t="s">
        <v>69</v>
      </c>
      <c r="F58" s="92">
        <v>2400</v>
      </c>
      <c r="G58" s="69" t="s">
        <v>38</v>
      </c>
      <c r="H58" s="110"/>
    </row>
    <row r="59" spans="1:8" ht="15.75">
      <c r="A59" s="30">
        <v>4</v>
      </c>
      <c r="B59" s="20" t="s">
        <v>49</v>
      </c>
      <c r="C59" s="91" t="s">
        <v>36</v>
      </c>
      <c r="D59" s="102" t="s">
        <v>50</v>
      </c>
      <c r="E59" s="128">
        <v>2</v>
      </c>
      <c r="F59" s="127">
        <v>830</v>
      </c>
      <c r="G59" s="69" t="s">
        <v>38</v>
      </c>
      <c r="H59" s="110"/>
    </row>
    <row r="60" spans="1:8" ht="31.5">
      <c r="A60" s="30">
        <v>5</v>
      </c>
      <c r="B60" s="20" t="s">
        <v>44</v>
      </c>
      <c r="C60" s="78" t="s">
        <v>36</v>
      </c>
      <c r="D60" s="104" t="s">
        <v>45</v>
      </c>
      <c r="E60" s="102" t="s">
        <v>41</v>
      </c>
      <c r="F60" s="22">
        <v>2700</v>
      </c>
      <c r="G60" s="69" t="s">
        <v>38</v>
      </c>
      <c r="H60" s="110"/>
    </row>
    <row r="61" spans="1:8" ht="16.5" thickBot="1">
      <c r="A61" s="72"/>
      <c r="B61" s="37" t="s">
        <v>22</v>
      </c>
      <c r="C61" s="87"/>
      <c r="D61" s="88"/>
      <c r="E61" s="34"/>
      <c r="F61" s="79">
        <f>SUM(F56:F60)</f>
        <v>8622</v>
      </c>
      <c r="G61" s="69"/>
      <c r="H61" s="110"/>
    </row>
    <row r="62" spans="1:8" ht="13.5" customHeight="1" thickBot="1">
      <c r="A62" s="171" t="s">
        <v>2</v>
      </c>
      <c r="B62" s="167"/>
      <c r="C62" s="167"/>
      <c r="D62" s="167"/>
      <c r="E62" s="167"/>
      <c r="F62" s="168"/>
      <c r="G62" s="69"/>
      <c r="H62" s="110"/>
    </row>
    <row r="63" spans="1:8" ht="15.75" customHeight="1">
      <c r="A63" s="30">
        <v>1</v>
      </c>
      <c r="B63" s="103" t="s">
        <v>51</v>
      </c>
      <c r="C63" s="36" t="s">
        <v>39</v>
      </c>
      <c r="D63" s="22">
        <v>29.97</v>
      </c>
      <c r="E63" s="125">
        <v>284.6</v>
      </c>
      <c r="F63" s="22">
        <v>8528.4</v>
      </c>
      <c r="G63" s="69" t="s">
        <v>38</v>
      </c>
      <c r="H63" s="110"/>
    </row>
    <row r="64" spans="1:8" ht="15.75" customHeight="1">
      <c r="A64" s="30">
        <v>2</v>
      </c>
      <c r="B64" s="103" t="s">
        <v>52</v>
      </c>
      <c r="C64" s="36" t="s">
        <v>39</v>
      </c>
      <c r="D64" s="22">
        <v>11.81</v>
      </c>
      <c r="E64" s="23">
        <v>1601.6</v>
      </c>
      <c r="F64" s="22">
        <v>18910.53</v>
      </c>
      <c r="G64" s="69" t="s">
        <v>38</v>
      </c>
      <c r="H64" s="110"/>
    </row>
    <row r="65" spans="1:8" ht="15.75" customHeight="1">
      <c r="A65" s="30">
        <v>3</v>
      </c>
      <c r="B65" s="103" t="s">
        <v>53</v>
      </c>
      <c r="C65" s="36" t="s">
        <v>39</v>
      </c>
      <c r="D65" s="22">
        <v>0.24</v>
      </c>
      <c r="E65" s="23">
        <v>869.7</v>
      </c>
      <c r="F65" s="22">
        <v>208.73</v>
      </c>
      <c r="G65" s="69" t="s">
        <v>38</v>
      </c>
      <c r="H65" s="110"/>
    </row>
    <row r="66" spans="1:8" ht="15.75" customHeight="1" thickBot="1">
      <c r="A66" s="30">
        <v>4</v>
      </c>
      <c r="B66" s="103" t="s">
        <v>90</v>
      </c>
      <c r="C66" s="21" t="s">
        <v>39</v>
      </c>
      <c r="D66" s="22">
        <v>1</v>
      </c>
      <c r="E66" s="23">
        <v>2414.3</v>
      </c>
      <c r="F66" s="22">
        <v>2414.3</v>
      </c>
      <c r="G66" s="69" t="s">
        <v>91</v>
      </c>
      <c r="H66" s="110"/>
    </row>
    <row r="67" spans="1:8" ht="13.5" customHeight="1" thickBot="1">
      <c r="A67" s="30"/>
      <c r="B67" s="95" t="s">
        <v>27</v>
      </c>
      <c r="C67" s="96"/>
      <c r="D67" s="97"/>
      <c r="E67" s="99"/>
      <c r="F67" s="98">
        <f>SUM(F63:F66)</f>
        <v>30061.96</v>
      </c>
      <c r="G67" s="69"/>
      <c r="H67" s="110"/>
    </row>
    <row r="68" spans="1:8" ht="29.25" customHeight="1" thickBot="1">
      <c r="A68" s="57"/>
      <c r="B68" s="106" t="s">
        <v>9</v>
      </c>
      <c r="C68" s="58"/>
      <c r="D68" s="58"/>
      <c r="E68" s="58"/>
      <c r="F68" s="80">
        <f>F67+F61+F54+F44+F40+F35+F31+F28+F24+F20+F15</f>
        <v>156563.37</v>
      </c>
      <c r="G68" s="136"/>
      <c r="H68" s="135"/>
    </row>
    <row r="69" spans="1:8" ht="25.5" customHeight="1" thickBot="1">
      <c r="A69" s="129"/>
      <c r="B69" s="130" t="s">
        <v>54</v>
      </c>
      <c r="C69" s="58"/>
      <c r="D69" s="58"/>
      <c r="E69" s="58"/>
      <c r="F69" s="137"/>
      <c r="G69" s="139"/>
      <c r="H69" s="138"/>
    </row>
    <row r="70" spans="1:8" ht="15.75" customHeight="1" thickBot="1">
      <c r="A70" s="132">
        <v>1</v>
      </c>
      <c r="B70" s="133" t="s">
        <v>55</v>
      </c>
      <c r="C70" s="134" t="s">
        <v>56</v>
      </c>
      <c r="D70" s="141">
        <v>180</v>
      </c>
      <c r="E70" s="134">
        <v>18</v>
      </c>
      <c r="F70" s="140">
        <v>3240</v>
      </c>
      <c r="G70" s="69" t="s">
        <v>38</v>
      </c>
      <c r="H70" s="138"/>
    </row>
    <row r="71" spans="1:8" ht="15.75" customHeight="1" thickBot="1">
      <c r="A71" s="132">
        <v>2</v>
      </c>
      <c r="B71" s="133" t="s">
        <v>67</v>
      </c>
      <c r="C71" s="134" t="s">
        <v>56</v>
      </c>
      <c r="D71" s="141">
        <v>368.61</v>
      </c>
      <c r="E71" s="134">
        <v>18</v>
      </c>
      <c r="F71" s="140">
        <v>6635.01</v>
      </c>
      <c r="G71" s="69" t="s">
        <v>38</v>
      </c>
      <c r="H71" s="138"/>
    </row>
    <row r="72" spans="1:8" ht="15.75" customHeight="1" thickBot="1">
      <c r="A72" s="132">
        <v>3</v>
      </c>
      <c r="B72" s="133" t="s">
        <v>57</v>
      </c>
      <c r="C72" s="134" t="s">
        <v>39</v>
      </c>
      <c r="D72" s="141">
        <v>3.96</v>
      </c>
      <c r="E72" s="154">
        <v>869.7</v>
      </c>
      <c r="F72" s="140">
        <v>3444.01</v>
      </c>
      <c r="G72" s="69" t="s">
        <v>38</v>
      </c>
      <c r="H72" s="138"/>
    </row>
    <row r="73" spans="1:8" ht="15.75" customHeight="1" thickBot="1">
      <c r="A73" s="132">
        <v>4</v>
      </c>
      <c r="B73" s="133" t="s">
        <v>58</v>
      </c>
      <c r="C73" s="134" t="s">
        <v>39</v>
      </c>
      <c r="D73" s="141">
        <v>3.38</v>
      </c>
      <c r="E73" s="154">
        <v>869.7</v>
      </c>
      <c r="F73" s="140">
        <v>2937.42</v>
      </c>
      <c r="G73" s="69" t="s">
        <v>38</v>
      </c>
      <c r="H73" s="138"/>
    </row>
    <row r="74" spans="1:8" ht="15.75" customHeight="1" thickBot="1">
      <c r="A74" s="132">
        <v>5</v>
      </c>
      <c r="B74" s="133" t="s">
        <v>59</v>
      </c>
      <c r="C74" s="134" t="s">
        <v>39</v>
      </c>
      <c r="D74" s="141">
        <v>43.27</v>
      </c>
      <c r="E74" s="158">
        <v>869.7</v>
      </c>
      <c r="F74" s="165">
        <v>37627.78</v>
      </c>
      <c r="G74" s="69" t="s">
        <v>38</v>
      </c>
      <c r="H74" s="138"/>
    </row>
    <row r="75" spans="1:8" ht="15.75" customHeight="1" thickBot="1">
      <c r="A75" s="132">
        <v>6</v>
      </c>
      <c r="B75" s="133" t="s">
        <v>60</v>
      </c>
      <c r="C75" s="134" t="s">
        <v>39</v>
      </c>
      <c r="D75" s="141">
        <v>5.83</v>
      </c>
      <c r="E75" s="154">
        <v>869.7</v>
      </c>
      <c r="F75" s="166">
        <v>5069.61</v>
      </c>
      <c r="G75" s="69" t="s">
        <v>38</v>
      </c>
      <c r="H75" s="138"/>
    </row>
    <row r="76" spans="1:8" ht="15.75" customHeight="1" thickBot="1">
      <c r="A76" s="57"/>
      <c r="B76" s="106" t="s">
        <v>61</v>
      </c>
      <c r="C76" s="58"/>
      <c r="D76" s="58"/>
      <c r="E76" s="58"/>
      <c r="F76" s="80">
        <f>SUM(F70:F75)</f>
        <v>58953.83</v>
      </c>
      <c r="G76" s="139"/>
      <c r="H76" s="138"/>
    </row>
    <row r="77" spans="1:8" ht="18" customHeight="1" thickBot="1">
      <c r="A77" s="142"/>
      <c r="B77" s="143" t="s">
        <v>62</v>
      </c>
      <c r="C77" s="144"/>
      <c r="D77" s="145"/>
      <c r="E77" s="144"/>
      <c r="F77" s="146">
        <v>215517.2</v>
      </c>
      <c r="G77" s="139"/>
      <c r="H77" s="138"/>
    </row>
    <row r="78" spans="1:8" ht="15.75">
      <c r="A78" s="27"/>
      <c r="B78" s="38" t="s">
        <v>23</v>
      </c>
      <c r="C78" s="38"/>
      <c r="D78" s="131"/>
      <c r="E78" s="38"/>
      <c r="F78" s="73"/>
      <c r="G78" s="89"/>
      <c r="H78" s="90"/>
    </row>
    <row r="79" spans="1:8" ht="15.75">
      <c r="A79" s="27"/>
      <c r="B79" s="38" t="s">
        <v>40</v>
      </c>
      <c r="C79" s="38" t="s">
        <v>21</v>
      </c>
      <c r="D79" s="39" t="s">
        <v>24</v>
      </c>
      <c r="E79" s="35"/>
      <c r="F79" s="35"/>
      <c r="G79" s="35"/>
      <c r="H79" s="28"/>
    </row>
    <row r="80" spans="1:8" ht="15">
      <c r="A80" s="40"/>
      <c r="B80" s="45"/>
      <c r="C80" s="41"/>
      <c r="D80" s="42"/>
      <c r="E80" s="42"/>
      <c r="F80" s="44"/>
      <c r="G80" s="42"/>
      <c r="H80" s="43"/>
    </row>
    <row r="81" spans="1:8" ht="12.75">
      <c r="A81" s="11"/>
      <c r="B81" s="14"/>
      <c r="C81" s="170"/>
      <c r="D81" s="170"/>
      <c r="E81" s="170"/>
      <c r="F81" s="85"/>
      <c r="G81" s="15"/>
      <c r="H81" s="13"/>
    </row>
    <row r="82" spans="1:8" ht="12.75">
      <c r="A82" s="11"/>
      <c r="B82" s="14"/>
      <c r="C82" s="15"/>
      <c r="D82" s="15"/>
      <c r="E82" s="15"/>
      <c r="F82" s="15"/>
      <c r="G82" s="15"/>
      <c r="H82" s="13"/>
    </row>
    <row r="83" spans="1:8" ht="12.75">
      <c r="A83" s="11"/>
      <c r="B83" s="16"/>
      <c r="C83" s="170"/>
      <c r="D83" s="170"/>
      <c r="E83" s="170"/>
      <c r="F83" s="15"/>
      <c r="G83" s="85"/>
      <c r="H83" s="13"/>
    </row>
    <row r="84" spans="1:8" ht="12.75">
      <c r="A84" s="11"/>
      <c r="B84" s="17"/>
      <c r="C84" s="169"/>
      <c r="D84" s="169"/>
      <c r="E84" s="15"/>
      <c r="F84" s="15"/>
      <c r="G84" s="15"/>
      <c r="H84" s="13"/>
    </row>
    <row r="85" spans="1:8" ht="12.75">
      <c r="A85" s="11"/>
      <c r="B85" s="12"/>
      <c r="C85" s="13"/>
      <c r="D85" s="13"/>
      <c r="E85" s="13"/>
      <c r="F85" s="15"/>
      <c r="G85" s="15"/>
      <c r="H85" s="13"/>
    </row>
    <row r="86" spans="1:8" ht="12.75">
      <c r="A86" s="11"/>
      <c r="B86" s="16"/>
      <c r="C86" s="170"/>
      <c r="D86" s="170"/>
      <c r="E86" s="170"/>
      <c r="F86" s="15"/>
      <c r="G86" s="15"/>
      <c r="H86" s="13"/>
    </row>
    <row r="87" spans="1:8" ht="12.75">
      <c r="A87" s="11"/>
      <c r="B87" s="17"/>
      <c r="C87" s="169"/>
      <c r="D87" s="169"/>
      <c r="E87" s="15"/>
      <c r="F87" s="15"/>
      <c r="G87" s="15"/>
      <c r="H87" s="13"/>
    </row>
    <row r="88" spans="1:8" ht="12.75">
      <c r="A88" s="11"/>
      <c r="B88" s="12"/>
      <c r="C88" s="13"/>
      <c r="D88" s="13"/>
      <c r="E88" s="13"/>
      <c r="F88" s="15"/>
      <c r="G88" s="15"/>
      <c r="H88" s="13"/>
    </row>
    <row r="89" spans="1:8" ht="12.75">
      <c r="A89" s="11"/>
      <c r="B89" s="16"/>
      <c r="C89" s="170"/>
      <c r="D89" s="170"/>
      <c r="E89" s="170"/>
      <c r="F89" s="85"/>
      <c r="G89" s="15"/>
      <c r="H89" s="13"/>
    </row>
    <row r="90" spans="2:7" ht="12.75">
      <c r="B90" s="17"/>
      <c r="C90" s="169"/>
      <c r="D90" s="169"/>
      <c r="E90" s="15"/>
      <c r="F90" s="1"/>
      <c r="G90" s="1"/>
    </row>
    <row r="91" spans="6:7" ht="12.75">
      <c r="F91" s="1"/>
      <c r="G91" s="1"/>
    </row>
    <row r="92" spans="2:7" ht="12.75">
      <c r="B92" s="16"/>
      <c r="C92" s="170"/>
      <c r="D92" s="170"/>
      <c r="E92" s="170"/>
      <c r="F92" s="1"/>
      <c r="G92" s="1"/>
    </row>
    <row r="93" spans="2:7" ht="12.75">
      <c r="B93" s="17"/>
      <c r="C93" s="169"/>
      <c r="D93" s="169"/>
      <c r="E93" s="15"/>
      <c r="F93" s="1"/>
      <c r="G93" s="1"/>
    </row>
    <row r="94" spans="6:7" ht="12.75">
      <c r="F94" s="1"/>
      <c r="G94" s="1"/>
    </row>
    <row r="95" spans="6:7" ht="12.75">
      <c r="F95" s="1"/>
      <c r="G95" s="1"/>
    </row>
    <row r="96" spans="6:7" ht="12.75">
      <c r="F96" s="1"/>
      <c r="G96" s="1"/>
    </row>
    <row r="97" spans="6:7" ht="12.75">
      <c r="F97" s="1"/>
      <c r="G97" s="1"/>
    </row>
    <row r="98" spans="6:7" ht="12.75">
      <c r="F98" s="1"/>
      <c r="G98" s="1"/>
    </row>
    <row r="99" spans="6:7" ht="12.75">
      <c r="F99" s="1"/>
      <c r="G99" s="1"/>
    </row>
    <row r="100" spans="6:7" ht="12.75">
      <c r="F100" s="1"/>
      <c r="G100" s="1"/>
    </row>
    <row r="101" spans="6:7" ht="12.75">
      <c r="F101" s="1"/>
      <c r="G101" s="1"/>
    </row>
    <row r="102" spans="6:7" ht="12.75">
      <c r="F102" s="1"/>
      <c r="G102" s="1"/>
    </row>
    <row r="103" spans="6:7" ht="12.75">
      <c r="F103" s="1"/>
      <c r="G103" s="1"/>
    </row>
    <row r="104" spans="6:7" ht="12.75">
      <c r="F104" s="1"/>
      <c r="G104" s="1"/>
    </row>
    <row r="105" spans="6:7" ht="12.75">
      <c r="F105" s="1"/>
      <c r="G105" s="1"/>
    </row>
    <row r="106" spans="6:7" ht="12.75">
      <c r="F106" s="1"/>
      <c r="G106" s="1"/>
    </row>
    <row r="107" spans="6:7" ht="12.75">
      <c r="F107" s="1"/>
      <c r="G107" s="1"/>
    </row>
    <row r="108" spans="6:7" ht="12.75">
      <c r="F108" s="1"/>
      <c r="G108" s="1"/>
    </row>
    <row r="109" spans="6:7" ht="12.75">
      <c r="F109" s="1"/>
      <c r="G109" s="1"/>
    </row>
    <row r="110" spans="6:7" ht="12.75">
      <c r="F110" s="1"/>
      <c r="G110" s="1"/>
    </row>
    <row r="111" spans="6:7" ht="12.75">
      <c r="F111" s="1"/>
      <c r="G111" s="1"/>
    </row>
    <row r="112" spans="6:7" ht="12.75">
      <c r="F112" s="1"/>
      <c r="G112" s="1"/>
    </row>
    <row r="113" spans="6:7" ht="12.75">
      <c r="F113" s="1"/>
      <c r="G113" s="1"/>
    </row>
    <row r="114" spans="6:7" ht="12.75">
      <c r="F114" s="1"/>
      <c r="G114" s="1"/>
    </row>
    <row r="115" spans="6:7" ht="12.75">
      <c r="F115" s="1"/>
      <c r="G115" s="1"/>
    </row>
    <row r="116" spans="6:7" ht="12.75">
      <c r="F116" s="1"/>
      <c r="G116" s="1"/>
    </row>
    <row r="117" spans="6:7" ht="12.75">
      <c r="F117" s="1"/>
      <c r="G117" s="1"/>
    </row>
    <row r="118" spans="6:7" ht="12.75">
      <c r="F118" s="1"/>
      <c r="G118" s="1"/>
    </row>
    <row r="119" spans="6:7" ht="12.75">
      <c r="F119" s="1"/>
      <c r="G119" s="1"/>
    </row>
    <row r="120" spans="6:7" ht="12.75">
      <c r="F120" s="1"/>
      <c r="G120" s="1"/>
    </row>
    <row r="121" spans="6:7" ht="12.75">
      <c r="F121" s="1"/>
      <c r="G121" s="1"/>
    </row>
    <row r="122" spans="6:7" ht="12.75">
      <c r="F122" s="1"/>
      <c r="G122" s="1"/>
    </row>
    <row r="123" spans="6:7" ht="12.75">
      <c r="F123" s="1"/>
      <c r="G123" s="1"/>
    </row>
    <row r="124" spans="6:7" ht="12.75">
      <c r="F124" s="1"/>
      <c r="G124" s="1"/>
    </row>
    <row r="125" spans="6:7" ht="12.75">
      <c r="F125" s="1"/>
      <c r="G125" s="1"/>
    </row>
    <row r="126" spans="6:7" ht="12.75">
      <c r="F126" s="1"/>
      <c r="G126" s="1"/>
    </row>
    <row r="127" spans="6:7" ht="12.75">
      <c r="F127" s="1"/>
      <c r="G127" s="1"/>
    </row>
    <row r="128" spans="6:7" ht="12.75">
      <c r="F128" s="1"/>
      <c r="G128" s="1"/>
    </row>
    <row r="129" spans="6:7" ht="12.75">
      <c r="F129" s="1"/>
      <c r="G129" s="1"/>
    </row>
    <row r="130" spans="6:7" ht="12.75">
      <c r="F130" s="1"/>
      <c r="G130" s="1"/>
    </row>
    <row r="131" spans="6:7" ht="12.75">
      <c r="F131" s="1"/>
      <c r="G131" s="1"/>
    </row>
    <row r="132" spans="6:7" ht="12.75">
      <c r="F132" s="1"/>
      <c r="G132" s="1"/>
    </row>
    <row r="133" spans="6:7" ht="12.75">
      <c r="F133" s="1"/>
      <c r="G133" s="1"/>
    </row>
    <row r="134" spans="6:7" ht="12.75">
      <c r="F134" s="1"/>
      <c r="G134" s="1"/>
    </row>
    <row r="135" spans="6:7" ht="12.75">
      <c r="F135" s="1"/>
      <c r="G135" s="1"/>
    </row>
    <row r="136" spans="6:7" ht="12.75">
      <c r="F136" s="1"/>
      <c r="G136" s="1"/>
    </row>
    <row r="137" spans="6:7" ht="12.75">
      <c r="F137" s="1"/>
      <c r="G137" s="1"/>
    </row>
    <row r="138" spans="6:7" ht="12.75">
      <c r="F138" s="1"/>
      <c r="G138" s="1"/>
    </row>
    <row r="139" spans="6:7" ht="12.75">
      <c r="F139" s="1"/>
      <c r="G139" s="1"/>
    </row>
    <row r="140" spans="6:7" ht="12.75">
      <c r="F140" s="1"/>
      <c r="G140" s="1"/>
    </row>
    <row r="141" spans="6:7" ht="12.75">
      <c r="F141" s="1"/>
      <c r="G141" s="1"/>
    </row>
    <row r="142" spans="6:7" ht="12.75">
      <c r="F142" s="1"/>
      <c r="G142" s="1"/>
    </row>
    <row r="143" spans="6:7" ht="12.75">
      <c r="F143" s="1"/>
      <c r="G143" s="1"/>
    </row>
    <row r="144" spans="6:7" ht="12.75">
      <c r="F144" s="1"/>
      <c r="G144" s="1"/>
    </row>
    <row r="145" spans="6:7" ht="12.75">
      <c r="F145" s="1"/>
      <c r="G145" s="1"/>
    </row>
    <row r="146" spans="6:7" ht="12.75">
      <c r="F146" s="1"/>
      <c r="G146" s="1"/>
    </row>
    <row r="147" spans="6:7" ht="12.75">
      <c r="F147" s="1"/>
      <c r="G147" s="1"/>
    </row>
    <row r="148" spans="6:7" ht="12.75">
      <c r="F148" s="1"/>
      <c r="G148" s="1"/>
    </row>
    <row r="149" spans="6:7" ht="12.75">
      <c r="F149" s="1"/>
      <c r="G149" s="1"/>
    </row>
    <row r="150" spans="6:7" ht="12.75">
      <c r="F150" s="1"/>
      <c r="G150" s="1"/>
    </row>
    <row r="151" spans="6:7" ht="12.75">
      <c r="F151" s="1"/>
      <c r="G151" s="1"/>
    </row>
    <row r="152" spans="6:7" ht="12.75">
      <c r="F152" s="1"/>
      <c r="G152" s="1"/>
    </row>
    <row r="153" spans="6:7" ht="12.75">
      <c r="F153" s="1"/>
      <c r="G153" s="1"/>
    </row>
    <row r="154" spans="6:7" ht="12.75">
      <c r="F154" s="1"/>
      <c r="G154" s="1"/>
    </row>
    <row r="155" spans="6:7" ht="12.75">
      <c r="F155" s="1"/>
      <c r="G155" s="1"/>
    </row>
    <row r="156" spans="6:7" ht="12.75">
      <c r="F156" s="1"/>
      <c r="G156" s="1"/>
    </row>
    <row r="157" spans="6:7" ht="12.75">
      <c r="F157" s="1"/>
      <c r="G157" s="1"/>
    </row>
    <row r="158" spans="6:7" ht="12.75">
      <c r="F158" s="1"/>
      <c r="G158" s="1"/>
    </row>
    <row r="159" spans="6:7" ht="12.75">
      <c r="F159" s="1"/>
      <c r="G159" s="1"/>
    </row>
    <row r="160" spans="6:7" ht="12.75">
      <c r="F160" s="1"/>
      <c r="G160" s="1"/>
    </row>
    <row r="161" spans="6:7" ht="12.75">
      <c r="F161" s="1"/>
      <c r="G161" s="1"/>
    </row>
    <row r="162" spans="6:7" ht="12.75">
      <c r="F162" s="1"/>
      <c r="G162" s="1"/>
    </row>
    <row r="163" spans="6:7" ht="12.75">
      <c r="F163" s="1"/>
      <c r="G163" s="1"/>
    </row>
    <row r="164" spans="6:7" ht="12.75">
      <c r="F164" s="1"/>
      <c r="G164" s="1"/>
    </row>
  </sheetData>
  <sheetProtection/>
  <mergeCells count="25">
    <mergeCell ref="E6:G6"/>
    <mergeCell ref="C81:E81"/>
    <mergeCell ref="A7:H7"/>
    <mergeCell ref="A8:F8"/>
    <mergeCell ref="G10:H10"/>
    <mergeCell ref="G11:H11"/>
    <mergeCell ref="B36:F36"/>
    <mergeCell ref="B12:F12"/>
    <mergeCell ref="B25:F25"/>
    <mergeCell ref="B41:F41"/>
    <mergeCell ref="C92:E92"/>
    <mergeCell ref="C93:D93"/>
    <mergeCell ref="C86:E86"/>
    <mergeCell ref="C87:D87"/>
    <mergeCell ref="C89:E89"/>
    <mergeCell ref="C90:D90"/>
    <mergeCell ref="B21:F21"/>
    <mergeCell ref="B16:F16"/>
    <mergeCell ref="B29:F29"/>
    <mergeCell ref="B32:F32"/>
    <mergeCell ref="C84:D84"/>
    <mergeCell ref="C83:E83"/>
    <mergeCell ref="A62:F62"/>
    <mergeCell ref="A55:F55"/>
    <mergeCell ref="A45:F45"/>
  </mergeCells>
  <printOptions/>
  <pageMargins left="0.18" right="0.11811023622047245" top="0.1968503937007874" bottom="0.1968503937007874" header="0.31496062992125984" footer="0.31496062992125984"/>
  <pageSetup fitToHeight="2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Chif</dc:creator>
  <cp:keywords/>
  <dc:description/>
  <cp:lastModifiedBy>5</cp:lastModifiedBy>
  <cp:lastPrinted>2020-03-25T07:08:11Z</cp:lastPrinted>
  <dcterms:created xsi:type="dcterms:W3CDTF">2007-06-25T09:23:11Z</dcterms:created>
  <dcterms:modified xsi:type="dcterms:W3CDTF">2021-03-19T08:48:28Z</dcterms:modified>
  <cp:category/>
  <cp:version/>
  <cp:contentType/>
  <cp:contentStatus/>
</cp:coreProperties>
</file>