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<sst xmlns="http://schemas.openxmlformats.org/spreadsheetml/2006/main" count="116" uniqueCount="80">
  <si>
    <t>шт.</t>
  </si>
  <si>
    <t>руб.</t>
  </si>
  <si>
    <t>Инженерные сети</t>
  </si>
  <si>
    <t>Благоустройство</t>
  </si>
  <si>
    <t>Электромонтажные работы</t>
  </si>
  <si>
    <t>Составил:</t>
  </si>
  <si>
    <t>Цоколь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</si>
  <si>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</si>
  <si>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</si>
  <si>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</si>
  <si>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</si>
  <si>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</si>
  <si>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</si>
  <si>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</si>
  <si>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</si>
  <si>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</si>
  <si>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</si>
  <si>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</si>
  <si>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</si>
  <si>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______________________________</t>
  </si>
  <si>
    <t>__________________</t>
  </si>
  <si>
    <t>Оконные, дверные заполнения</t>
  </si>
  <si>
    <t>ХВС</t>
  </si>
  <si>
    <t xml:space="preserve">Внутренняя отделка в подъездах </t>
  </si>
  <si>
    <t>Приямки</t>
  </si>
  <si>
    <t>Входы в подвал</t>
  </si>
  <si>
    <t>Согласованный план</t>
  </si>
  <si>
    <t>Несогласовано</t>
  </si>
  <si>
    <t>замена лампочек МОП</t>
  </si>
  <si>
    <t>Факт выполнения</t>
  </si>
  <si>
    <t>Кровля</t>
  </si>
  <si>
    <t>выполнено</t>
  </si>
  <si>
    <t>дополнительные работы:</t>
  </si>
  <si>
    <t>"УТВЕРЖДАЮ"</t>
  </si>
  <si>
    <t>план по текущему ремонту</t>
  </si>
  <si>
    <t>тариф на содержание и текущий ремонт</t>
  </si>
  <si>
    <t>с 01.07.2016 г.- 13,33 руб/м2</t>
  </si>
  <si>
    <t xml:space="preserve"> Согласование выполнения работ </t>
  </si>
  <si>
    <t>ВЫПОЛНЕНИЕ ПЛАНА РАБОТ ПО ТЕХНИЧЕСКОМУ ОБСЛУЖИВАНИЮ И ТЕКУЩЕМУ РЕМОНТУ  ЗА 2016г.</t>
  </si>
  <si>
    <t>за 2016г.</t>
  </si>
  <si>
    <t>Услуги по содержанию МКД</t>
  </si>
  <si>
    <t>Итого  стоимость работ по соджержанию МКД</t>
  </si>
  <si>
    <t>Итого стоимость работ по техническому обслуживанию МКД</t>
  </si>
  <si>
    <t>Электроэнергия МОП</t>
  </si>
  <si>
    <t>инженер по жилью Михайлова С.А.</t>
  </si>
  <si>
    <t>шт</t>
  </si>
  <si>
    <t>м.п.</t>
  </si>
  <si>
    <t>Выкашивание газонов</t>
  </si>
  <si>
    <t>10 кв.м.</t>
  </si>
  <si>
    <t>Содержание прилегающей территории</t>
  </si>
  <si>
    <t>Услуги по начислению, обработке и приему платежей за жилищно-коммунальные услуги</t>
  </si>
  <si>
    <t>Обследование дымовых и вентиляционных каналов</t>
  </si>
  <si>
    <t>кв-р</t>
  </si>
  <si>
    <t>Прочистка канализационной сети</t>
  </si>
  <si>
    <t>Контрольное снятие показаний ОДПУ эл.энергии</t>
  </si>
  <si>
    <t>Замена дверного доводчика</t>
  </si>
  <si>
    <t>Заделка монтажной пеной стыков</t>
  </si>
  <si>
    <t>Обслуживание ОДПУ отопление</t>
  </si>
  <si>
    <t>договор</t>
  </si>
  <si>
    <t xml:space="preserve">МКД № 38 Микрорайон </t>
  </si>
  <si>
    <t>3780,00р</t>
  </si>
  <si>
    <t>Смена крана</t>
  </si>
  <si>
    <t>371,00р</t>
  </si>
  <si>
    <t>Отопление:</t>
  </si>
  <si>
    <t>Установка муфты гебо 3/4</t>
  </si>
  <si>
    <t>Смена фитинга 16х3/4</t>
  </si>
  <si>
    <t>Смена трубы МП 16 мм</t>
  </si>
  <si>
    <t>Замена эл.розетка</t>
  </si>
  <si>
    <t>Теплоизоляция трубопроводов д.80 мм</t>
  </si>
  <si>
    <t>Смена труб ВГП д.57 мм теплотрасса</t>
  </si>
  <si>
    <t>замена автоматических пакетных выкл.</t>
  </si>
  <si>
    <t>Услуги по управлению МКД  услуги банка, почты и пр.)</t>
  </si>
  <si>
    <t>Расходы на аренду помещения</t>
  </si>
  <si>
    <t>Фасад</t>
  </si>
  <si>
    <t>Утепление фасада-материалы</t>
  </si>
  <si>
    <t>Тех.осмотр эл.щитков</t>
  </si>
  <si>
    <t>Техосмотр электрощитовых</t>
  </si>
  <si>
    <t>Развоздушивание системы отопления</t>
  </si>
  <si>
    <t>Аварийно-диспетчерское облуживание</t>
  </si>
  <si>
    <t>Собрано денежных средств по содержанию-142317,90р.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</si>
</sst>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_ ;\-#,##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Accounting"/>
      <sz val="12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14" fillId="0" borderId="18" xfId="0" applyNumberFormat="1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77" fontId="14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177" fontId="9" fillId="33" borderId="21" xfId="0" applyNumberFormat="1" applyFont="1" applyFill="1" applyBorder="1" applyAlignment="1">
      <alignment/>
    </xf>
    <xf numFmtId="171" fontId="9" fillId="0" borderId="28" xfId="54" applyNumberFormat="1" applyFont="1" applyFill="1" applyBorder="1" applyAlignment="1">
      <alignment vertical="center" wrapText="1"/>
      <protection/>
    </xf>
    <xf numFmtId="171" fontId="9" fillId="0" borderId="29" xfId="54" applyNumberFormat="1" applyFont="1" applyFill="1" applyBorder="1" applyAlignment="1">
      <alignment vertical="center" wrapText="1"/>
      <protection/>
    </xf>
    <xf numFmtId="171" fontId="9" fillId="0" borderId="13" xfId="54" applyNumberFormat="1" applyFont="1" applyFill="1" applyBorder="1" applyAlignment="1">
      <alignment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177" fontId="14" fillId="0" borderId="16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54" applyNumberFormat="1" applyFont="1" applyFill="1" applyBorder="1" applyAlignment="1">
      <alignment vertical="center" wrapText="1"/>
      <protection/>
    </xf>
    <xf numFmtId="0" fontId="14" fillId="0" borderId="15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14" fillId="0" borderId="3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/>
    </xf>
    <xf numFmtId="177" fontId="14" fillId="0" borderId="0" xfId="0" applyNumberFormat="1" applyFont="1" applyFill="1" applyAlignment="1">
      <alignment/>
    </xf>
    <xf numFmtId="0" fontId="15" fillId="33" borderId="32" xfId="0" applyFont="1" applyFill="1" applyBorder="1" applyAlignment="1">
      <alignment horizontal="left" wrapText="1"/>
    </xf>
    <xf numFmtId="171" fontId="9" fillId="0" borderId="33" xfId="54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0" fontId="9" fillId="0" borderId="34" xfId="0" applyFont="1" applyFill="1" applyBorder="1" applyAlignment="1">
      <alignment horizontal="center"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/>
    </xf>
    <xf numFmtId="171" fontId="9" fillId="0" borderId="35" xfId="54" applyNumberFormat="1" applyFont="1" applyFill="1" applyBorder="1" applyAlignment="1">
      <alignment horizontal="right" vertical="center" wrapText="1"/>
      <protection/>
    </xf>
    <xf numFmtId="177" fontId="9" fillId="33" borderId="21" xfId="0" applyNumberFormat="1" applyFont="1" applyFill="1" applyBorder="1" applyAlignment="1">
      <alignment horizontal="center"/>
    </xf>
    <xf numFmtId="3" fontId="9" fillId="0" borderId="34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177" fontId="14" fillId="0" borderId="34" xfId="0" applyNumberFormat="1" applyFont="1" applyFill="1" applyBorder="1" applyAlignment="1">
      <alignment/>
    </xf>
    <xf numFmtId="0" fontId="14" fillId="0" borderId="3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171" fontId="14" fillId="0" borderId="0" xfId="0" applyNumberFormat="1" applyFont="1" applyFill="1" applyAlignment="1">
      <alignment/>
    </xf>
    <xf numFmtId="171" fontId="18" fillId="0" borderId="0" xfId="0" applyNumberFormat="1" applyFont="1" applyFill="1" applyAlignment="1">
      <alignment/>
    </xf>
    <xf numFmtId="0" fontId="9" fillId="0" borderId="38" xfId="0" applyFont="1" applyFill="1" applyBorder="1" applyAlignment="1">
      <alignment horizontal="center"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77" fontId="14" fillId="0" borderId="3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14" fillId="0" borderId="40" xfId="0" applyNumberFormat="1" applyFont="1" applyFill="1" applyBorder="1" applyAlignment="1">
      <alignment/>
    </xf>
    <xf numFmtId="177" fontId="14" fillId="0" borderId="35" xfId="0" applyNumberFormat="1" applyFont="1" applyFill="1" applyBorder="1" applyAlignment="1">
      <alignment/>
    </xf>
    <xf numFmtId="177" fontId="14" fillId="0" borderId="29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171" fontId="9" fillId="0" borderId="0" xfId="54" applyNumberFormat="1" applyFont="1" applyFill="1" applyBorder="1" applyAlignment="1">
      <alignment vertical="center" wrapText="1"/>
      <protection/>
    </xf>
    <xf numFmtId="177" fontId="9" fillId="0" borderId="0" xfId="54" applyNumberFormat="1" applyFont="1" applyFill="1" applyBorder="1" applyAlignment="1">
      <alignment vertical="center" wrapText="1"/>
      <protection/>
    </xf>
    <xf numFmtId="177" fontId="15" fillId="0" borderId="0" xfId="0" applyNumberFormat="1" applyFont="1" applyFill="1" applyBorder="1" applyAlignment="1">
      <alignment/>
    </xf>
    <xf numFmtId="177" fontId="14" fillId="0" borderId="30" xfId="0" applyNumberFormat="1" applyFont="1" applyFill="1" applyBorder="1" applyAlignment="1">
      <alignment/>
    </xf>
    <xf numFmtId="177" fontId="15" fillId="0" borderId="12" xfId="0" applyNumberFormat="1" applyFont="1" applyFill="1" applyBorder="1" applyAlignment="1">
      <alignment/>
    </xf>
    <xf numFmtId="171" fontId="15" fillId="0" borderId="28" xfId="54" applyNumberFormat="1" applyFont="1" applyFill="1" applyBorder="1" applyAlignment="1">
      <alignment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171" fontId="15" fillId="0" borderId="33" xfId="54" applyNumberFormat="1" applyFont="1" applyFill="1" applyBorder="1" applyAlignment="1">
      <alignment vertical="center" wrapText="1"/>
      <protection/>
    </xf>
    <xf numFmtId="166" fontId="9" fillId="0" borderId="29" xfId="54" applyNumberFormat="1" applyFont="1" applyFill="1" applyBorder="1" applyAlignment="1">
      <alignment vertical="center" wrapText="1"/>
      <protection/>
    </xf>
    <xf numFmtId="166" fontId="15" fillId="0" borderId="29" xfId="54" applyNumberFormat="1" applyFont="1" applyFill="1" applyBorder="1" applyAlignment="1">
      <alignment vertical="center" wrapText="1"/>
      <protection/>
    </xf>
    <xf numFmtId="166" fontId="9" fillId="0" borderId="36" xfId="54" applyNumberFormat="1" applyFont="1" applyFill="1" applyBorder="1" applyAlignment="1">
      <alignment vertical="center" wrapText="1"/>
      <protection/>
    </xf>
    <xf numFmtId="171" fontId="15" fillId="0" borderId="41" xfId="54" applyNumberFormat="1" applyFont="1" applyFill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82" fontId="9" fillId="0" borderId="28" xfId="54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177" fontId="9" fillId="0" borderId="29" xfId="54" applyNumberFormat="1" applyFont="1" applyFill="1" applyBorder="1" applyAlignment="1">
      <alignment vertical="center" wrapText="1"/>
      <protection/>
    </xf>
    <xf numFmtId="177" fontId="9" fillId="0" borderId="13" xfId="54" applyNumberFormat="1" applyFont="1" applyFill="1" applyBorder="1" applyAlignment="1">
      <alignment vertical="center" wrapText="1"/>
      <protection/>
    </xf>
    <xf numFmtId="49" fontId="21" fillId="0" borderId="34" xfId="54" applyNumberFormat="1" applyFont="1" applyFill="1" applyBorder="1" applyAlignment="1">
      <alignment horizontal="left" vertical="center" wrapText="1"/>
      <protection/>
    </xf>
    <xf numFmtId="3" fontId="21" fillId="0" borderId="34" xfId="54" applyNumberFormat="1" applyFont="1" applyFill="1" applyBorder="1" applyAlignment="1">
      <alignment horizontal="center" vertical="center" wrapText="1"/>
      <protection/>
    </xf>
    <xf numFmtId="177" fontId="22" fillId="0" borderId="34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177" fontId="21" fillId="0" borderId="35" xfId="0" applyNumberFormat="1" applyFont="1" applyFill="1" applyBorder="1" applyAlignment="1">
      <alignment horizontal="center"/>
    </xf>
    <xf numFmtId="171" fontId="21" fillId="0" borderId="28" xfId="54" applyNumberFormat="1" applyFont="1" applyFill="1" applyBorder="1" applyAlignment="1">
      <alignment vertical="center" wrapText="1"/>
      <protection/>
    </xf>
    <xf numFmtId="177" fontId="21" fillId="0" borderId="29" xfId="54" applyNumberFormat="1" applyFont="1" applyFill="1" applyBorder="1" applyAlignment="1">
      <alignment vertical="center" wrapText="1"/>
      <protection/>
    </xf>
    <xf numFmtId="171" fontId="21" fillId="0" borderId="29" xfId="54" applyNumberFormat="1" applyFont="1" applyFill="1" applyBorder="1" applyAlignment="1">
      <alignment vertical="center" wrapText="1"/>
      <protection/>
    </xf>
    <xf numFmtId="166" fontId="21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11" xfId="54" applyNumberFormat="1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7" fontId="21" fillId="0" borderId="43" xfId="0" applyNumberFormat="1" applyFont="1" applyFill="1" applyBorder="1" applyAlignment="1">
      <alignment horizontal="center"/>
    </xf>
    <xf numFmtId="171" fontId="23" fillId="0" borderId="28" xfId="54" applyNumberFormat="1" applyFont="1" applyFill="1" applyBorder="1" applyAlignment="1">
      <alignment vertical="center" wrapText="1"/>
      <protection/>
    </xf>
    <xf numFmtId="0" fontId="19" fillId="33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24" fillId="0" borderId="28" xfId="54" applyNumberFormat="1" applyFont="1" applyFill="1" applyBorder="1" applyAlignment="1">
      <alignment vertical="center" wrapText="1"/>
      <protection/>
    </xf>
    <xf numFmtId="166" fontId="23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34" xfId="54" applyNumberFormat="1" applyFont="1" applyFill="1" applyBorder="1" applyAlignment="1">
      <alignment horizontal="center" vertical="center" wrapText="1"/>
      <protection/>
    </xf>
    <xf numFmtId="177" fontId="21" fillId="0" borderId="35" xfId="0" applyNumberFormat="1" applyFont="1" applyFill="1" applyBorder="1" applyAlignment="1">
      <alignment/>
    </xf>
    <xf numFmtId="171" fontId="24" fillId="0" borderId="33" xfId="54" applyNumberFormat="1" applyFont="1" applyFill="1" applyBorder="1" applyAlignment="1">
      <alignment vertical="center" wrapText="1"/>
      <protection/>
    </xf>
    <xf numFmtId="166" fontId="23" fillId="0" borderId="36" xfId="54" applyNumberFormat="1" applyFont="1" applyFill="1" applyBorder="1" applyAlignment="1">
      <alignment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43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77" fontId="9" fillId="33" borderId="32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center"/>
    </xf>
    <xf numFmtId="49" fontId="9" fillId="6" borderId="37" xfId="54" applyNumberFormat="1" applyFont="1" applyFill="1" applyBorder="1" applyAlignment="1">
      <alignment horizontal="left" vertical="center" wrapText="1"/>
      <protection/>
    </xf>
    <xf numFmtId="3" fontId="9" fillId="6" borderId="37" xfId="54" applyNumberFormat="1" applyFont="1" applyFill="1" applyBorder="1" applyAlignment="1">
      <alignment horizontal="center" vertical="center" wrapText="1"/>
      <protection/>
    </xf>
    <xf numFmtId="177" fontId="14" fillId="6" borderId="37" xfId="0" applyNumberFormat="1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177" fontId="14" fillId="0" borderId="39" xfId="0" applyNumberFormat="1" applyFont="1" applyFill="1" applyBorder="1" applyAlignment="1">
      <alignment horizontal="center"/>
    </xf>
    <xf numFmtId="3" fontId="9" fillId="0" borderId="44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0" borderId="18" xfId="0" applyFont="1" applyFill="1" applyBorder="1" applyAlignment="1">
      <alignment horizontal="center"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177" fontId="14" fillId="0" borderId="44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177" fontId="14" fillId="0" borderId="39" xfId="0" applyNumberFormat="1" applyFont="1" applyFill="1" applyBorder="1" applyAlignment="1">
      <alignment horizontal="right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0" fontId="14" fillId="0" borderId="45" xfId="0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/>
    </xf>
    <xf numFmtId="177" fontId="26" fillId="33" borderId="21" xfId="0" applyNumberFormat="1" applyFont="1" applyFill="1" applyBorder="1" applyAlignment="1">
      <alignment/>
    </xf>
    <xf numFmtId="177" fontId="9" fillId="0" borderId="41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" fontId="9" fillId="0" borderId="41" xfId="54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35" xfId="0" applyBorder="1" applyAlignment="1">
      <alignment/>
    </xf>
    <xf numFmtId="0" fontId="9" fillId="0" borderId="26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17" fillId="0" borderId="2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26" xfId="54" applyFont="1" applyFill="1" applyBorder="1" applyAlignment="1">
      <alignment horizontal="center" vertical="center" wrapText="1"/>
      <protection/>
    </xf>
    <xf numFmtId="0" fontId="17" fillId="0" borderId="32" xfId="54" applyFont="1" applyFill="1" applyBorder="1" applyAlignment="1">
      <alignment horizontal="center" vertical="center" wrapText="1"/>
      <protection/>
    </xf>
    <xf numFmtId="0" fontId="16" fillId="33" borderId="37" xfId="54" applyFont="1" applyFill="1" applyBorder="1" applyAlignment="1">
      <alignment horizontal="center" vertical="center" wrapText="1"/>
      <protection/>
    </xf>
    <xf numFmtId="0" fontId="16" fillId="33" borderId="32" xfId="54" applyFont="1" applyFill="1" applyBorder="1" applyAlignment="1">
      <alignment horizontal="center" vertical="center" wrapText="1"/>
      <protection/>
    </xf>
    <xf numFmtId="0" fontId="17" fillId="0" borderId="37" xfId="0" applyFont="1" applyBorder="1" applyAlignment="1">
      <alignment horizontal="center"/>
    </xf>
    <xf numFmtId="0" fontId="16" fillId="33" borderId="26" xfId="54" applyFont="1" applyFill="1" applyBorder="1" applyAlignment="1">
      <alignment horizontal="center" vertical="center" wrapText="1"/>
      <protection/>
    </xf>
    <xf numFmtId="170" fontId="25" fillId="0" borderId="27" xfId="54" applyNumberFormat="1" applyFont="1" applyFill="1" applyBorder="1" applyAlignment="1">
      <alignment horizontal="center" vertical="center" wrapText="1"/>
      <protection/>
    </xf>
    <xf numFmtId="170" fontId="25" fillId="0" borderId="47" xfId="54" applyNumberFormat="1" applyFont="1" applyFill="1" applyBorder="1" applyAlignment="1">
      <alignment horizontal="center" vertical="center" wrapText="1"/>
      <protection/>
    </xf>
    <xf numFmtId="0" fontId="16" fillId="33" borderId="48" xfId="54" applyFont="1" applyFill="1" applyBorder="1" applyAlignment="1">
      <alignment horizontal="center" vertical="center" wrapText="1"/>
      <protection/>
    </xf>
    <xf numFmtId="3" fontId="9" fillId="0" borderId="28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37" xfId="0" applyFont="1" applyBorder="1" applyAlignment="1">
      <alignment horizontal="left"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7.75390625" style="0" customWidth="1"/>
    <col min="8" max="8" width="13.625" style="0" customWidth="1"/>
    <col min="9" max="9" width="7.875" style="0" customWidth="1"/>
    <col min="10" max="10" width="17.25390625" style="0" customWidth="1"/>
    <col min="11" max="11" width="11.375" style="0" customWidth="1"/>
    <col min="12" max="12" width="15.625" style="0" customWidth="1"/>
    <col min="13" max="13" width="11.625" style="0" bestFit="1" customWidth="1"/>
    <col min="14" max="15" width="12.875" style="0" bestFit="1" customWidth="1"/>
  </cols>
  <sheetData>
    <row r="1" spans="2:12" ht="15.75">
      <c r="B1" s="12"/>
      <c r="J1" s="218" t="s">
        <v>33</v>
      </c>
      <c r="K1" s="218"/>
      <c r="L1" s="218"/>
    </row>
    <row r="2" spans="2:12" ht="15.75">
      <c r="B2" s="12"/>
      <c r="J2" s="218" t="s">
        <v>34</v>
      </c>
      <c r="K2" s="218"/>
      <c r="L2" s="218"/>
    </row>
    <row r="3" spans="2:12" ht="15.75">
      <c r="B3" s="12"/>
      <c r="J3" s="218" t="s">
        <v>35</v>
      </c>
      <c r="K3" s="218"/>
      <c r="L3" s="218"/>
    </row>
    <row r="4" spans="2:12" ht="15.75">
      <c r="B4" s="12"/>
      <c r="J4" s="218" t="s">
        <v>36</v>
      </c>
      <c r="K4" s="218"/>
      <c r="L4" s="218"/>
    </row>
    <row r="5" spans="2:12" ht="15.75">
      <c r="B5" s="12" t="s">
        <v>59</v>
      </c>
      <c r="J5" s="82"/>
      <c r="K5" s="82"/>
      <c r="L5" s="82"/>
    </row>
    <row r="6" spans="2:12" ht="15.75">
      <c r="B6" s="225" t="s">
        <v>79</v>
      </c>
      <c r="C6" s="226"/>
      <c r="D6" s="226"/>
      <c r="I6" s="219"/>
      <c r="J6" s="219"/>
      <c r="K6" s="219"/>
      <c r="L6" s="219"/>
    </row>
    <row r="7" spans="2:12" ht="15.75">
      <c r="B7" s="13"/>
      <c r="I7" s="83"/>
      <c r="J7" s="83"/>
      <c r="K7" s="83"/>
      <c r="L7" s="83"/>
    </row>
    <row r="8" spans="1:12" ht="15.75" customHeight="1">
      <c r="A8" s="222" t="s">
        <v>38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5.75" customHeight="1" thickBot="1">
      <c r="A9" s="223"/>
      <c r="B9" s="223"/>
      <c r="C9" s="223"/>
      <c r="D9" s="223"/>
      <c r="E9" s="223"/>
      <c r="F9" s="223"/>
      <c r="G9" s="14"/>
      <c r="H9" s="14"/>
      <c r="I9" s="14"/>
      <c r="J9" s="14"/>
      <c r="K9" s="14"/>
      <c r="L9" s="14"/>
    </row>
    <row r="10" spans="1:12" ht="21.75" customHeight="1" thickBot="1">
      <c r="A10" s="3" t="s">
        <v>7</v>
      </c>
      <c r="B10" s="4" t="s">
        <v>8</v>
      </c>
      <c r="C10" s="5" t="s">
        <v>9</v>
      </c>
      <c r="D10" s="4" t="s">
        <v>10</v>
      </c>
      <c r="E10" s="4" t="s">
        <v>11</v>
      </c>
      <c r="F10" s="4" t="s">
        <v>12</v>
      </c>
      <c r="G10" s="220" t="s">
        <v>37</v>
      </c>
      <c r="H10" s="224"/>
      <c r="I10" s="224"/>
      <c r="J10" s="221"/>
      <c r="K10" s="50" t="s">
        <v>29</v>
      </c>
      <c r="L10" s="51"/>
    </row>
    <row r="11" spans="1:12" ht="29.25" customHeight="1" thickBot="1">
      <c r="A11" s="6" t="s">
        <v>13</v>
      </c>
      <c r="B11" s="7"/>
      <c r="C11" s="8" t="s">
        <v>14</v>
      </c>
      <c r="D11" s="9" t="s">
        <v>15</v>
      </c>
      <c r="E11" s="9" t="s">
        <v>16</v>
      </c>
      <c r="F11" s="48" t="s">
        <v>1</v>
      </c>
      <c r="G11" s="200" t="s">
        <v>26</v>
      </c>
      <c r="H11" s="201"/>
      <c r="I11" s="220" t="s">
        <v>27</v>
      </c>
      <c r="J11" s="221"/>
      <c r="K11" s="204" t="s">
        <v>39</v>
      </c>
      <c r="L11" s="205"/>
    </row>
    <row r="12" spans="1:12" ht="17.25" customHeight="1" thickBot="1">
      <c r="A12" s="52"/>
      <c r="B12" s="208" t="s">
        <v>24</v>
      </c>
      <c r="C12" s="208"/>
      <c r="D12" s="208"/>
      <c r="E12" s="208"/>
      <c r="F12" s="209"/>
      <c r="G12" s="206">
        <v>8</v>
      </c>
      <c r="H12" s="207"/>
      <c r="I12" s="202">
        <v>9</v>
      </c>
      <c r="J12" s="210"/>
      <c r="K12" s="202">
        <v>10</v>
      </c>
      <c r="L12" s="203"/>
    </row>
    <row r="13" spans="1:12" ht="19.5" customHeight="1">
      <c r="A13" s="20"/>
      <c r="B13" s="75"/>
      <c r="C13" s="49"/>
      <c r="D13" s="22"/>
      <c r="E13" s="23"/>
      <c r="F13" s="61">
        <f>E13*D13</f>
        <v>0</v>
      </c>
      <c r="G13" s="57"/>
      <c r="H13" s="58"/>
      <c r="I13" s="57"/>
      <c r="J13" s="58"/>
      <c r="L13" s="91"/>
    </row>
    <row r="14" spans="1:12" ht="15.75" customHeight="1">
      <c r="A14" s="20"/>
      <c r="B14" s="75"/>
      <c r="C14" s="49"/>
      <c r="D14" s="22"/>
      <c r="E14" s="23"/>
      <c r="F14" s="61">
        <f>D14*E14</f>
        <v>0</v>
      </c>
      <c r="G14" s="57"/>
      <c r="H14" s="122"/>
      <c r="I14" s="57"/>
      <c r="J14" s="58"/>
      <c r="L14" s="122"/>
    </row>
    <row r="15" spans="1:12" ht="18.75" customHeight="1" thickBot="1">
      <c r="A15" s="15"/>
      <c r="B15" s="16" t="s">
        <v>18</v>
      </c>
      <c r="C15" s="17"/>
      <c r="D15" s="18"/>
      <c r="E15" s="19"/>
      <c r="F15" s="53">
        <f>SUM(F13:F14)</f>
        <v>0</v>
      </c>
      <c r="G15" s="57"/>
      <c r="H15" s="58"/>
      <c r="I15" s="57"/>
      <c r="J15" s="58"/>
      <c r="K15" s="57"/>
      <c r="L15" s="122"/>
    </row>
    <row r="16" spans="1:12" ht="17.25" customHeight="1" thickBot="1">
      <c r="A16" s="52"/>
      <c r="B16" s="208" t="s">
        <v>25</v>
      </c>
      <c r="C16" s="208"/>
      <c r="D16" s="208"/>
      <c r="E16" s="208"/>
      <c r="F16" s="209"/>
      <c r="G16" s="57"/>
      <c r="H16" s="58"/>
      <c r="I16" s="57"/>
      <c r="J16" s="58"/>
      <c r="K16" s="57"/>
      <c r="L16" s="122"/>
    </row>
    <row r="17" spans="1:12" ht="18.75" customHeight="1">
      <c r="A17" s="20"/>
      <c r="B17" s="75"/>
      <c r="C17" s="49"/>
      <c r="D17" s="22"/>
      <c r="E17" s="23"/>
      <c r="F17" s="61"/>
      <c r="G17" s="57"/>
      <c r="H17" s="58"/>
      <c r="I17" s="57"/>
      <c r="J17" s="58"/>
      <c r="K17" s="57"/>
      <c r="L17" s="122"/>
    </row>
    <row r="18" spans="1:12" ht="15" customHeight="1" thickBot="1">
      <c r="A18" s="20"/>
      <c r="B18" s="75" t="s">
        <v>18</v>
      </c>
      <c r="C18" s="49"/>
      <c r="D18" s="22"/>
      <c r="E18" s="23"/>
      <c r="F18" s="67"/>
      <c r="G18" s="57"/>
      <c r="H18" s="131"/>
      <c r="I18" s="57"/>
      <c r="J18" s="58"/>
      <c r="K18" s="57"/>
      <c r="L18" s="122"/>
    </row>
    <row r="19" spans="1:12" ht="18.75" customHeight="1" thickBot="1">
      <c r="A19" s="52"/>
      <c r="B19" s="208" t="s">
        <v>6</v>
      </c>
      <c r="C19" s="208"/>
      <c r="D19" s="208"/>
      <c r="E19" s="208"/>
      <c r="F19" s="209"/>
      <c r="G19" s="57"/>
      <c r="H19" s="131"/>
      <c r="I19" s="57"/>
      <c r="J19" s="58"/>
      <c r="K19" s="57"/>
      <c r="L19" s="122"/>
    </row>
    <row r="20" spans="1:12" ht="21" customHeight="1">
      <c r="A20" s="20"/>
      <c r="B20" s="60"/>
      <c r="C20" s="49"/>
      <c r="D20" s="22"/>
      <c r="E20" s="23"/>
      <c r="F20" s="61">
        <f>D20*E20</f>
        <v>0</v>
      </c>
      <c r="G20" s="57"/>
      <c r="H20" s="131"/>
      <c r="I20" s="57"/>
      <c r="J20" s="58"/>
      <c r="K20" s="118"/>
      <c r="L20" s="122">
        <f>23*D20</f>
        <v>0</v>
      </c>
    </row>
    <row r="21" spans="1:12" ht="15" customHeight="1">
      <c r="A21" s="15"/>
      <c r="B21" s="21"/>
      <c r="C21" s="49"/>
      <c r="D21" s="22"/>
      <c r="E21" s="23"/>
      <c r="F21" s="24">
        <f>D21*E21</f>
        <v>0</v>
      </c>
      <c r="G21" s="57"/>
      <c r="H21" s="131"/>
      <c r="I21" s="57"/>
      <c r="J21" s="58"/>
      <c r="K21" s="129"/>
      <c r="L21" s="122">
        <f>280*D21</f>
        <v>0</v>
      </c>
    </row>
    <row r="22" spans="1:15" ht="15" customHeight="1" thickBot="1">
      <c r="A22" s="15"/>
      <c r="B22" s="16" t="s">
        <v>18</v>
      </c>
      <c r="C22" s="17"/>
      <c r="D22" s="18"/>
      <c r="E22" s="19"/>
      <c r="F22" s="53">
        <f>SUM(F20:F21)</f>
        <v>0</v>
      </c>
      <c r="G22" s="57"/>
      <c r="H22" s="131"/>
      <c r="I22" s="57"/>
      <c r="J22" s="58"/>
      <c r="K22" s="57"/>
      <c r="L22" s="122"/>
      <c r="O22" s="130"/>
    </row>
    <row r="23" spans="1:12" ht="19.5" customHeight="1" thickBot="1">
      <c r="A23" s="52"/>
      <c r="B23" s="208" t="s">
        <v>73</v>
      </c>
      <c r="C23" s="208"/>
      <c r="D23" s="208"/>
      <c r="E23" s="208"/>
      <c r="F23" s="208"/>
      <c r="G23" s="57"/>
      <c r="H23" s="131"/>
      <c r="I23" s="57"/>
      <c r="J23" s="58"/>
      <c r="K23" s="57"/>
      <c r="L23" s="122"/>
    </row>
    <row r="24" spans="1:12" ht="16.5" customHeight="1" hidden="1" thickBot="1">
      <c r="A24" s="62"/>
      <c r="B24" s="63"/>
      <c r="C24" s="64"/>
      <c r="D24" s="64"/>
      <c r="E24" s="66"/>
      <c r="F24" s="32"/>
      <c r="G24" s="57"/>
      <c r="H24" s="131"/>
      <c r="I24" s="57"/>
      <c r="J24" s="58"/>
      <c r="K24" s="57"/>
      <c r="L24" s="122"/>
    </row>
    <row r="25" spans="1:12" ht="19.5" customHeight="1">
      <c r="A25" s="27"/>
      <c r="B25" s="70" t="s">
        <v>74</v>
      </c>
      <c r="C25" s="49"/>
      <c r="D25" s="22"/>
      <c r="E25" s="69"/>
      <c r="F25" s="65">
        <v>35017</v>
      </c>
      <c r="G25" s="57"/>
      <c r="H25" s="131">
        <v>35017</v>
      </c>
      <c r="I25" s="57"/>
      <c r="J25" s="58"/>
      <c r="K25" s="118" t="s">
        <v>31</v>
      </c>
      <c r="L25" s="122">
        <v>35017</v>
      </c>
    </row>
    <row r="26" spans="1:12" ht="23.25" customHeight="1" thickBot="1">
      <c r="A26" s="27"/>
      <c r="B26" s="75"/>
      <c r="C26" s="49"/>
      <c r="D26" s="22"/>
      <c r="E26" s="23"/>
      <c r="F26" s="61">
        <f>E26*D26</f>
        <v>0</v>
      </c>
      <c r="G26" s="57"/>
      <c r="H26" s="131"/>
      <c r="I26" s="57"/>
      <c r="J26" s="58"/>
      <c r="K26" s="118"/>
      <c r="L26" s="122"/>
    </row>
    <row r="27" spans="1:12" ht="19.5" customHeight="1" thickBot="1">
      <c r="A27" s="77"/>
      <c r="B27" s="128" t="s">
        <v>18</v>
      </c>
      <c r="C27" s="37"/>
      <c r="D27" s="38"/>
      <c r="E27" s="85"/>
      <c r="F27" s="92">
        <f>SUM(F25:F26)</f>
        <v>35017</v>
      </c>
      <c r="G27" s="57"/>
      <c r="H27" s="131"/>
      <c r="I27" s="57"/>
      <c r="J27" s="58"/>
      <c r="K27" s="57"/>
      <c r="L27" s="122"/>
    </row>
    <row r="28" spans="1:16" ht="19.5" customHeight="1">
      <c r="A28" s="88"/>
      <c r="B28" s="133"/>
      <c r="C28" s="134"/>
      <c r="D28" s="135"/>
      <c r="E28" s="136"/>
      <c r="F28" s="137"/>
      <c r="G28" s="138"/>
      <c r="H28" s="139"/>
      <c r="I28" s="138"/>
      <c r="J28" s="140"/>
      <c r="K28" s="138"/>
      <c r="L28" s="141"/>
      <c r="M28" s="142"/>
      <c r="N28" s="142"/>
      <c r="O28" s="142"/>
      <c r="P28" s="142"/>
    </row>
    <row r="29" spans="1:16" ht="19.5" customHeight="1" thickBot="1">
      <c r="A29" s="126"/>
      <c r="B29" s="143"/>
      <c r="C29" s="144"/>
      <c r="D29" s="145"/>
      <c r="E29" s="146"/>
      <c r="F29" s="147"/>
      <c r="G29" s="138"/>
      <c r="H29" s="139"/>
      <c r="I29" s="138"/>
      <c r="J29" s="140"/>
      <c r="K29" s="148"/>
      <c r="L29" s="141"/>
      <c r="M29" s="142"/>
      <c r="N29" s="142"/>
      <c r="O29" s="142"/>
      <c r="P29" s="142"/>
    </row>
    <row r="30" spans="1:16" ht="17.25" customHeight="1" thickBot="1">
      <c r="A30" s="149"/>
      <c r="B30" s="208" t="s">
        <v>21</v>
      </c>
      <c r="C30" s="208"/>
      <c r="D30" s="208"/>
      <c r="E30" s="208"/>
      <c r="F30" s="209"/>
      <c r="G30" s="57"/>
      <c r="H30" s="131"/>
      <c r="I30" s="57"/>
      <c r="J30" s="58"/>
      <c r="K30" s="57"/>
      <c r="L30" s="122"/>
      <c r="M30" s="142"/>
      <c r="N30" s="142"/>
      <c r="O30" s="142"/>
      <c r="P30" s="142"/>
    </row>
    <row r="31" spans="1:16" ht="15.75">
      <c r="A31" s="150"/>
      <c r="B31" s="75" t="s">
        <v>55</v>
      </c>
      <c r="C31" s="49" t="s">
        <v>45</v>
      </c>
      <c r="D31" s="22">
        <v>1899</v>
      </c>
      <c r="E31" s="23">
        <v>2</v>
      </c>
      <c r="F31" s="61">
        <v>3798</v>
      </c>
      <c r="G31" s="57"/>
      <c r="H31" s="131">
        <v>3798</v>
      </c>
      <c r="I31" s="57"/>
      <c r="J31" s="58"/>
      <c r="K31" s="125" t="s">
        <v>31</v>
      </c>
      <c r="L31" s="122">
        <v>3798</v>
      </c>
      <c r="M31" s="142"/>
      <c r="N31" s="142"/>
      <c r="O31" s="142"/>
      <c r="P31" s="142"/>
    </row>
    <row r="32" spans="1:16" ht="15.75">
      <c r="A32" s="150"/>
      <c r="B32" s="75"/>
      <c r="C32" s="49"/>
      <c r="D32" s="22"/>
      <c r="E32" s="23"/>
      <c r="F32" s="61"/>
      <c r="G32" s="57"/>
      <c r="H32" s="131"/>
      <c r="I32" s="57"/>
      <c r="J32" s="58"/>
      <c r="K32" s="57"/>
      <c r="L32" s="122"/>
      <c r="M32" s="142"/>
      <c r="N32" s="142"/>
      <c r="O32" s="142"/>
      <c r="P32" s="142"/>
    </row>
    <row r="33" spans="1:16" ht="16.5" thickBot="1">
      <c r="A33" s="150"/>
      <c r="B33" s="75" t="s">
        <v>18</v>
      </c>
      <c r="C33" s="49"/>
      <c r="D33" s="22"/>
      <c r="E33" s="23"/>
      <c r="F33" s="67">
        <f>SUM(F31:F32)</f>
        <v>3798</v>
      </c>
      <c r="G33" s="57"/>
      <c r="H33" s="131"/>
      <c r="I33" s="57"/>
      <c r="J33" s="58"/>
      <c r="K33" s="57"/>
      <c r="L33" s="122"/>
      <c r="M33" s="142"/>
      <c r="N33" s="142"/>
      <c r="O33" s="142"/>
      <c r="P33" s="142"/>
    </row>
    <row r="34" spans="1:16" ht="16.5" thickBot="1">
      <c r="A34" s="149"/>
      <c r="B34" s="208" t="s">
        <v>30</v>
      </c>
      <c r="C34" s="214"/>
      <c r="D34" s="214"/>
      <c r="E34" s="214"/>
      <c r="F34" s="209"/>
      <c r="G34" s="57"/>
      <c r="H34" s="131"/>
      <c r="I34" s="57"/>
      <c r="J34" s="58"/>
      <c r="K34" s="57"/>
      <c r="L34" s="122"/>
      <c r="M34" s="142"/>
      <c r="N34" s="142"/>
      <c r="O34" s="142"/>
      <c r="P34" s="142"/>
    </row>
    <row r="35" spans="1:16" ht="15.75">
      <c r="A35" s="150"/>
      <c r="B35" s="102" t="s">
        <v>56</v>
      </c>
      <c r="C35" s="180" t="s">
        <v>46</v>
      </c>
      <c r="D35" s="180" t="s">
        <v>62</v>
      </c>
      <c r="E35" s="180">
        <v>4</v>
      </c>
      <c r="F35" s="179">
        <v>1484</v>
      </c>
      <c r="G35" s="57"/>
      <c r="H35" s="131"/>
      <c r="I35" s="57"/>
      <c r="J35" s="58">
        <v>1484</v>
      </c>
      <c r="K35" s="118" t="s">
        <v>31</v>
      </c>
      <c r="L35" s="122">
        <v>1484</v>
      </c>
      <c r="M35" s="142"/>
      <c r="N35" s="142"/>
      <c r="O35" s="142"/>
      <c r="P35" s="142"/>
    </row>
    <row r="36" spans="1:16" ht="15.75">
      <c r="A36" s="186"/>
      <c r="B36" s="183"/>
      <c r="C36" s="180"/>
      <c r="D36" s="180"/>
      <c r="E36" s="180"/>
      <c r="F36" s="179"/>
      <c r="G36" s="57"/>
      <c r="H36" s="131"/>
      <c r="I36" s="57"/>
      <c r="J36" s="58"/>
      <c r="K36" s="118"/>
      <c r="L36" s="122"/>
      <c r="M36" s="142"/>
      <c r="N36" s="142"/>
      <c r="O36" s="142"/>
      <c r="P36" s="142"/>
    </row>
    <row r="37" spans="1:16" ht="16.5" thickBot="1">
      <c r="A37" s="150"/>
      <c r="B37" s="75" t="s">
        <v>18</v>
      </c>
      <c r="C37" s="49"/>
      <c r="D37" s="22"/>
      <c r="E37" s="23"/>
      <c r="F37" s="67">
        <f>SUM(F35)</f>
        <v>1484</v>
      </c>
      <c r="G37" s="57"/>
      <c r="H37" s="131"/>
      <c r="I37" s="57"/>
      <c r="J37" s="58"/>
      <c r="K37" s="57"/>
      <c r="L37" s="122"/>
      <c r="M37" s="142"/>
      <c r="N37" s="142"/>
      <c r="O37" s="142"/>
      <c r="P37" s="142"/>
    </row>
    <row r="38" spans="1:16" ht="20.25" customHeight="1" thickBot="1">
      <c r="A38" s="149"/>
      <c r="B38" s="208" t="s">
        <v>23</v>
      </c>
      <c r="C38" s="208"/>
      <c r="D38" s="208"/>
      <c r="E38" s="208"/>
      <c r="F38" s="209"/>
      <c r="G38" s="57"/>
      <c r="H38" s="131"/>
      <c r="I38" s="57"/>
      <c r="J38" s="58"/>
      <c r="K38" s="57"/>
      <c r="L38" s="122"/>
      <c r="M38" s="142"/>
      <c r="N38" s="142"/>
      <c r="O38" s="142"/>
      <c r="P38" s="142"/>
    </row>
    <row r="39" spans="1:16" ht="15.75">
      <c r="A39" s="150"/>
      <c r="B39" s="75"/>
      <c r="C39" s="194"/>
      <c r="D39" s="195"/>
      <c r="E39" s="196"/>
      <c r="F39" s="61"/>
      <c r="G39" s="57"/>
      <c r="H39" s="131"/>
      <c r="I39" s="57"/>
      <c r="J39" s="58"/>
      <c r="K39" s="57"/>
      <c r="L39" s="122"/>
      <c r="M39" s="142"/>
      <c r="N39" s="142"/>
      <c r="O39" s="142"/>
      <c r="P39" s="142"/>
    </row>
    <row r="40" spans="1:16" ht="15.75">
      <c r="A40" s="150"/>
      <c r="B40" s="75"/>
      <c r="C40" s="49"/>
      <c r="D40" s="22"/>
      <c r="E40" s="23"/>
      <c r="F40" s="61"/>
      <c r="G40" s="57"/>
      <c r="H40" s="131"/>
      <c r="I40" s="57"/>
      <c r="J40" s="58"/>
      <c r="K40" s="57"/>
      <c r="L40" s="122"/>
      <c r="M40" s="142"/>
      <c r="N40" s="142"/>
      <c r="O40" s="142"/>
      <c r="P40" s="142"/>
    </row>
    <row r="41" spans="1:16" ht="15.75">
      <c r="A41" s="150"/>
      <c r="B41" s="75"/>
      <c r="C41" s="49"/>
      <c r="D41" s="22"/>
      <c r="E41" s="23"/>
      <c r="F41" s="61"/>
      <c r="G41" s="57"/>
      <c r="H41" s="131"/>
      <c r="I41" s="57"/>
      <c r="J41" s="58"/>
      <c r="K41" s="57"/>
      <c r="L41" s="122"/>
      <c r="M41" s="142"/>
      <c r="N41" s="142"/>
      <c r="O41" s="142"/>
      <c r="P41" s="142"/>
    </row>
    <row r="42" spans="1:16" ht="16.5" thickBot="1">
      <c r="A42" s="151"/>
      <c r="B42" s="86" t="s">
        <v>18</v>
      </c>
      <c r="C42" s="89"/>
      <c r="D42" s="71"/>
      <c r="E42" s="74"/>
      <c r="F42" s="90">
        <f>F41+F40+F39</f>
        <v>0</v>
      </c>
      <c r="G42" s="57"/>
      <c r="H42" s="131"/>
      <c r="I42" s="57"/>
      <c r="J42" s="58"/>
      <c r="K42" s="57"/>
      <c r="L42" s="122"/>
      <c r="M42" s="142"/>
      <c r="N42" s="142"/>
      <c r="O42" s="142"/>
      <c r="P42" s="142"/>
    </row>
    <row r="43" spans="1:16" ht="15.75" customHeight="1" thickBot="1">
      <c r="A43" s="211" t="s">
        <v>2</v>
      </c>
      <c r="B43" s="208"/>
      <c r="C43" s="208"/>
      <c r="D43" s="208"/>
      <c r="E43" s="208"/>
      <c r="F43" s="209"/>
      <c r="G43" s="57"/>
      <c r="H43" s="131"/>
      <c r="I43" s="57"/>
      <c r="J43" s="58"/>
      <c r="K43" s="57"/>
      <c r="L43" s="122"/>
      <c r="M43" s="142"/>
      <c r="N43" s="142"/>
      <c r="O43" s="142"/>
      <c r="P43" s="142"/>
    </row>
    <row r="44" spans="1:16" ht="15.75">
      <c r="A44" s="28"/>
      <c r="B44" s="16" t="s">
        <v>63</v>
      </c>
      <c r="C44" s="76"/>
      <c r="D44" s="18"/>
      <c r="E44" s="30"/>
      <c r="F44" s="94"/>
      <c r="G44" s="57"/>
      <c r="H44" s="131"/>
      <c r="I44" s="57"/>
      <c r="J44" s="58"/>
      <c r="K44" s="57"/>
      <c r="L44" s="122"/>
      <c r="M44" s="142"/>
      <c r="N44" s="142"/>
      <c r="O44" s="142"/>
      <c r="P44" s="142"/>
    </row>
    <row r="45" spans="1:16" ht="13.5" customHeight="1">
      <c r="A45" s="28"/>
      <c r="B45" s="16" t="s">
        <v>61</v>
      </c>
      <c r="C45" s="76" t="s">
        <v>45</v>
      </c>
      <c r="D45" s="18">
        <v>723</v>
      </c>
      <c r="E45" s="30">
        <v>1</v>
      </c>
      <c r="F45" s="94">
        <v>723</v>
      </c>
      <c r="G45" s="57"/>
      <c r="H45" s="131"/>
      <c r="I45" s="57"/>
      <c r="J45" s="94">
        <v>723</v>
      </c>
      <c r="K45" s="118" t="s">
        <v>31</v>
      </c>
      <c r="L45" s="94">
        <v>723</v>
      </c>
      <c r="M45" s="142"/>
      <c r="N45" s="142"/>
      <c r="O45" s="142"/>
      <c r="P45" s="142"/>
    </row>
    <row r="46" spans="1:16" ht="13.5" customHeight="1">
      <c r="A46" s="28"/>
      <c r="B46" s="16" t="s">
        <v>69</v>
      </c>
      <c r="C46" s="76" t="s">
        <v>46</v>
      </c>
      <c r="D46" s="18">
        <v>810</v>
      </c>
      <c r="E46" s="30">
        <v>10</v>
      </c>
      <c r="F46" s="94">
        <v>8100</v>
      </c>
      <c r="G46" s="57"/>
      <c r="H46" s="131"/>
      <c r="I46" s="57"/>
      <c r="J46" s="94">
        <v>8100</v>
      </c>
      <c r="K46" s="118" t="s">
        <v>31</v>
      </c>
      <c r="L46" s="94">
        <v>8100</v>
      </c>
      <c r="M46" s="142"/>
      <c r="N46" s="142"/>
      <c r="O46" s="142"/>
      <c r="P46" s="142"/>
    </row>
    <row r="47" spans="1:16" ht="13.5" customHeight="1">
      <c r="A47" s="28"/>
      <c r="B47" s="16" t="s">
        <v>64</v>
      </c>
      <c r="C47" s="76" t="s">
        <v>45</v>
      </c>
      <c r="D47" s="18">
        <v>753</v>
      </c>
      <c r="E47" s="30">
        <v>2</v>
      </c>
      <c r="F47" s="94">
        <v>1506</v>
      </c>
      <c r="G47" s="57"/>
      <c r="H47" s="131"/>
      <c r="I47" s="57"/>
      <c r="J47" s="94">
        <v>1506</v>
      </c>
      <c r="K47" s="118" t="s">
        <v>31</v>
      </c>
      <c r="L47" s="94">
        <v>1506</v>
      </c>
      <c r="M47" s="142"/>
      <c r="N47" s="142"/>
      <c r="O47" s="142"/>
      <c r="P47" s="142"/>
    </row>
    <row r="48" spans="1:16" ht="15.75">
      <c r="A48" s="81"/>
      <c r="B48" s="181" t="s">
        <v>68</v>
      </c>
      <c r="C48" s="76" t="s">
        <v>46</v>
      </c>
      <c r="D48" s="18">
        <v>480</v>
      </c>
      <c r="E48" s="30">
        <v>20</v>
      </c>
      <c r="F48" s="94">
        <v>9600</v>
      </c>
      <c r="G48" s="57"/>
      <c r="H48" s="131"/>
      <c r="I48" s="57"/>
      <c r="J48" s="94">
        <v>9600</v>
      </c>
      <c r="K48" s="118" t="s">
        <v>31</v>
      </c>
      <c r="L48" s="94">
        <v>9600</v>
      </c>
      <c r="M48" s="142"/>
      <c r="N48" s="142"/>
      <c r="O48" s="142"/>
      <c r="P48" s="142"/>
    </row>
    <row r="49" spans="1:16" ht="15.75">
      <c r="A49" s="81"/>
      <c r="B49" s="16" t="s">
        <v>22</v>
      </c>
      <c r="F49" s="94"/>
      <c r="G49" s="57"/>
      <c r="H49" s="131"/>
      <c r="I49" s="57"/>
      <c r="J49" s="58"/>
      <c r="K49" s="118"/>
      <c r="L49" s="122"/>
      <c r="M49" s="142"/>
      <c r="N49" s="142"/>
      <c r="O49" s="142"/>
      <c r="P49" s="142"/>
    </row>
    <row r="50" spans="1:16" ht="15.75">
      <c r="A50" s="28"/>
      <c r="B50" s="16" t="s">
        <v>65</v>
      </c>
      <c r="C50" s="76" t="s">
        <v>45</v>
      </c>
      <c r="D50" s="18">
        <v>320</v>
      </c>
      <c r="E50" s="30">
        <v>2</v>
      </c>
      <c r="F50" s="94">
        <v>640</v>
      </c>
      <c r="G50" s="57"/>
      <c r="H50" s="131"/>
      <c r="I50" s="57"/>
      <c r="J50" s="94">
        <v>640</v>
      </c>
      <c r="K50" s="118" t="s">
        <v>31</v>
      </c>
      <c r="L50" s="94">
        <v>640</v>
      </c>
      <c r="M50" s="142"/>
      <c r="N50" s="142"/>
      <c r="O50" s="142"/>
      <c r="P50" s="142"/>
    </row>
    <row r="51" spans="1:16" ht="15.75">
      <c r="A51" s="72"/>
      <c r="B51" s="16" t="s">
        <v>66</v>
      </c>
      <c r="C51" s="76" t="s">
        <v>46</v>
      </c>
      <c r="D51" s="18">
        <v>624</v>
      </c>
      <c r="E51" s="30">
        <v>1</v>
      </c>
      <c r="F51" s="116">
        <v>624</v>
      </c>
      <c r="G51" s="57"/>
      <c r="H51" s="131"/>
      <c r="I51" s="57"/>
      <c r="J51" s="116">
        <v>624</v>
      </c>
      <c r="K51" s="118" t="s">
        <v>31</v>
      </c>
      <c r="L51" s="116">
        <v>624</v>
      </c>
      <c r="M51" s="142"/>
      <c r="N51" s="142"/>
      <c r="O51" s="142"/>
      <c r="P51" s="142"/>
    </row>
    <row r="52" spans="1:16" ht="16.5" thickBot="1">
      <c r="A52" s="101"/>
      <c r="B52" s="102"/>
      <c r="C52" s="76"/>
      <c r="D52" s="18"/>
      <c r="E52" s="30"/>
      <c r="F52" s="117"/>
      <c r="G52" s="57"/>
      <c r="H52" s="131"/>
      <c r="I52" s="57"/>
      <c r="J52" s="58"/>
      <c r="K52" s="57"/>
      <c r="L52" s="123"/>
      <c r="M52" s="142"/>
      <c r="N52" s="142"/>
      <c r="O52" s="142"/>
      <c r="P52" s="142"/>
    </row>
    <row r="53" spans="1:16" ht="16.5" thickBot="1">
      <c r="A53" s="77"/>
      <c r="B53" s="98" t="s">
        <v>18</v>
      </c>
      <c r="C53" s="120"/>
      <c r="D53" s="38"/>
      <c r="E53" s="39"/>
      <c r="F53" s="56">
        <f>SUM(F45:F52)</f>
        <v>21193</v>
      </c>
      <c r="G53" s="57"/>
      <c r="H53" s="131"/>
      <c r="I53" s="57"/>
      <c r="J53" s="58"/>
      <c r="K53" s="152"/>
      <c r="L53" s="153"/>
      <c r="M53" s="154"/>
      <c r="N53" s="154"/>
      <c r="O53" s="154"/>
      <c r="P53" s="154"/>
    </row>
    <row r="54" spans="1:16" ht="15.75">
      <c r="A54" s="88"/>
      <c r="B54" s="133" t="s">
        <v>32</v>
      </c>
      <c r="C54" s="155"/>
      <c r="D54" s="135"/>
      <c r="E54" s="136"/>
      <c r="F54" s="156"/>
      <c r="G54" s="57"/>
      <c r="H54" s="131"/>
      <c r="I54" s="57"/>
      <c r="J54" s="58"/>
      <c r="K54" s="157"/>
      <c r="L54" s="158"/>
      <c r="M54" s="154"/>
      <c r="N54" s="154"/>
      <c r="O54" s="154"/>
      <c r="P54" s="154"/>
    </row>
    <row r="55" spans="1:16" ht="16.5" thickBot="1">
      <c r="A55" s="72"/>
      <c r="B55" s="143" t="s">
        <v>53</v>
      </c>
      <c r="C55" s="159" t="s">
        <v>46</v>
      </c>
      <c r="D55" s="145">
        <v>102</v>
      </c>
      <c r="E55" s="146">
        <v>14</v>
      </c>
      <c r="F55" s="160">
        <v>1428</v>
      </c>
      <c r="G55" s="57"/>
      <c r="H55" s="131"/>
      <c r="I55" s="57"/>
      <c r="J55" s="160">
        <v>1428</v>
      </c>
      <c r="K55" s="118" t="s">
        <v>31</v>
      </c>
      <c r="L55" s="160">
        <v>1428</v>
      </c>
      <c r="M55" s="154"/>
      <c r="N55" s="154"/>
      <c r="O55" s="154"/>
      <c r="P55" s="154"/>
    </row>
    <row r="56" spans="1:16" ht="16.5" thickBot="1">
      <c r="A56" s="126"/>
      <c r="G56" s="57"/>
      <c r="H56" s="131"/>
      <c r="I56" s="57"/>
      <c r="J56" s="58"/>
      <c r="L56" s="158"/>
      <c r="M56" s="154"/>
      <c r="N56" s="154"/>
      <c r="O56" s="154"/>
      <c r="P56" s="154"/>
    </row>
    <row r="57" spans="1:16" ht="18" customHeight="1" thickBot="1">
      <c r="A57" s="211" t="s">
        <v>4</v>
      </c>
      <c r="B57" s="208"/>
      <c r="C57" s="208"/>
      <c r="D57" s="208"/>
      <c r="E57" s="208"/>
      <c r="F57" s="209"/>
      <c r="G57" s="57"/>
      <c r="H57" s="131"/>
      <c r="I57" s="57"/>
      <c r="J57" s="58"/>
      <c r="K57" s="80"/>
      <c r="L57" s="124"/>
      <c r="M57" s="142"/>
      <c r="N57" s="142"/>
      <c r="O57" s="142"/>
      <c r="P57" s="142"/>
    </row>
    <row r="58" spans="1:16" ht="21" customHeight="1">
      <c r="A58" s="27"/>
      <c r="B58" s="21" t="s">
        <v>28</v>
      </c>
      <c r="C58" s="76" t="s">
        <v>0</v>
      </c>
      <c r="D58" s="22">
        <v>50</v>
      </c>
      <c r="E58" s="23">
        <v>31</v>
      </c>
      <c r="F58" s="34">
        <v>1550</v>
      </c>
      <c r="G58" s="57"/>
      <c r="H58" s="34">
        <v>1550</v>
      </c>
      <c r="I58" s="57"/>
      <c r="J58" s="58"/>
      <c r="K58" s="118" t="s">
        <v>31</v>
      </c>
      <c r="L58" s="34">
        <v>1550</v>
      </c>
      <c r="M58" s="142"/>
      <c r="N58" s="142"/>
      <c r="O58" s="142"/>
      <c r="P58" s="142"/>
    </row>
    <row r="59" spans="1:16" ht="30.75" customHeight="1">
      <c r="A59" s="28"/>
      <c r="B59" s="102" t="s">
        <v>67</v>
      </c>
      <c r="C59" s="76" t="s">
        <v>0</v>
      </c>
      <c r="D59" s="18">
        <v>155</v>
      </c>
      <c r="E59" s="19">
        <v>1</v>
      </c>
      <c r="F59" s="18">
        <v>155</v>
      </c>
      <c r="G59" s="57"/>
      <c r="H59" s="18">
        <v>155</v>
      </c>
      <c r="I59" s="57"/>
      <c r="J59" s="58"/>
      <c r="K59" s="118" t="s">
        <v>31</v>
      </c>
      <c r="L59" s="18">
        <v>155</v>
      </c>
      <c r="M59" s="142"/>
      <c r="N59" s="142"/>
      <c r="O59" s="142"/>
      <c r="P59" s="142"/>
    </row>
    <row r="60" spans="1:16" ht="20.25" customHeight="1" thickBot="1">
      <c r="A60" s="81"/>
      <c r="B60" s="127" t="s">
        <v>70</v>
      </c>
      <c r="C60" s="119" t="s">
        <v>0</v>
      </c>
      <c r="D60" s="29">
        <v>361</v>
      </c>
      <c r="E60" s="36">
        <v>10</v>
      </c>
      <c r="F60" s="29">
        <v>3610</v>
      </c>
      <c r="G60" s="57"/>
      <c r="H60" s="29">
        <v>3610</v>
      </c>
      <c r="I60" s="57"/>
      <c r="J60" s="58"/>
      <c r="K60" s="118" t="s">
        <v>31</v>
      </c>
      <c r="L60" s="29">
        <v>3610</v>
      </c>
      <c r="M60" s="142"/>
      <c r="N60" s="142"/>
      <c r="O60" s="142"/>
      <c r="P60" s="142"/>
    </row>
    <row r="61" spans="1:16" ht="16.5" thickBot="1">
      <c r="A61" s="77"/>
      <c r="B61" s="98" t="s">
        <v>18</v>
      </c>
      <c r="C61" s="120"/>
      <c r="D61" s="38"/>
      <c r="E61" s="39"/>
      <c r="F61" s="56">
        <f>SUM(F58:F60)</f>
        <v>5315</v>
      </c>
      <c r="G61" s="57"/>
      <c r="H61" s="131"/>
      <c r="I61" s="57"/>
      <c r="J61" s="58"/>
      <c r="K61" s="57"/>
      <c r="L61" s="122"/>
      <c r="M61" s="142"/>
      <c r="N61" s="142"/>
      <c r="O61" s="142"/>
      <c r="P61" s="142"/>
    </row>
    <row r="62" spans="1:16" ht="16.5" thickBot="1">
      <c r="A62" s="126"/>
      <c r="B62" s="143"/>
      <c r="C62" s="159"/>
      <c r="D62" s="145"/>
      <c r="E62" s="146"/>
      <c r="F62" s="160"/>
      <c r="G62" s="57"/>
      <c r="H62" s="131"/>
      <c r="I62" s="57"/>
      <c r="J62" s="58"/>
      <c r="K62" s="157"/>
      <c r="L62" s="158"/>
      <c r="M62" s="154"/>
      <c r="N62" s="154"/>
      <c r="O62" s="154"/>
      <c r="P62" s="154"/>
    </row>
    <row r="63" spans="1:16" ht="20.25" customHeight="1" thickBot="1">
      <c r="A63" s="211" t="s">
        <v>3</v>
      </c>
      <c r="B63" s="208"/>
      <c r="C63" s="208"/>
      <c r="D63" s="208"/>
      <c r="E63" s="208"/>
      <c r="F63" s="209"/>
      <c r="G63" s="57"/>
      <c r="H63" s="131"/>
      <c r="I63" s="57"/>
      <c r="J63" s="58"/>
      <c r="K63" s="68"/>
      <c r="L63" s="122"/>
      <c r="M63" s="142"/>
      <c r="N63" s="142"/>
      <c r="O63" s="142"/>
      <c r="P63" s="142"/>
    </row>
    <row r="64" spans="1:16" ht="16.5" customHeight="1">
      <c r="A64" s="88"/>
      <c r="B64" s="16"/>
      <c r="C64" s="197"/>
      <c r="D64" s="198"/>
      <c r="E64" s="199"/>
      <c r="F64" s="18"/>
      <c r="G64" s="57"/>
      <c r="H64" s="131"/>
      <c r="I64" s="57"/>
      <c r="J64" s="58"/>
      <c r="K64" s="57"/>
      <c r="L64" s="122"/>
      <c r="M64" s="142"/>
      <c r="N64" s="142"/>
      <c r="O64" s="142"/>
      <c r="P64" s="142"/>
    </row>
    <row r="65" spans="1:16" ht="15.75">
      <c r="A65" s="28"/>
      <c r="B65" s="75"/>
      <c r="C65" s="17"/>
      <c r="D65" s="18"/>
      <c r="E65" s="19"/>
      <c r="F65" s="18"/>
      <c r="G65" s="57"/>
      <c r="H65" s="131"/>
      <c r="I65" s="57"/>
      <c r="J65" s="58"/>
      <c r="K65" s="57"/>
      <c r="L65" s="122"/>
      <c r="M65" s="142"/>
      <c r="N65" s="142"/>
      <c r="O65" s="142"/>
      <c r="P65" s="142"/>
    </row>
    <row r="66" spans="1:16" ht="16.5" thickBot="1">
      <c r="A66" s="72"/>
      <c r="B66" s="106"/>
      <c r="C66" s="89"/>
      <c r="D66" s="71"/>
      <c r="E66" s="74"/>
      <c r="F66" s="71"/>
      <c r="G66" s="57"/>
      <c r="H66" s="131"/>
      <c r="I66" s="57"/>
      <c r="J66" s="58"/>
      <c r="K66" s="121"/>
      <c r="L66" s="122"/>
      <c r="M66" s="142"/>
      <c r="N66" s="142"/>
      <c r="O66" s="142"/>
      <c r="P66" s="142"/>
    </row>
    <row r="67" spans="1:16" ht="16.5" thickBot="1">
      <c r="A67" s="77"/>
      <c r="B67" s="87" t="s">
        <v>18</v>
      </c>
      <c r="C67" s="37"/>
      <c r="D67" s="38"/>
      <c r="E67" s="39"/>
      <c r="F67" s="56">
        <f>SUM(F64:F66)</f>
        <v>0</v>
      </c>
      <c r="G67" s="57"/>
      <c r="H67" s="131"/>
      <c r="I67" s="57"/>
      <c r="J67" s="58"/>
      <c r="K67" s="57"/>
      <c r="L67" s="122"/>
      <c r="M67" s="142"/>
      <c r="N67" s="142"/>
      <c r="O67" s="142"/>
      <c r="P67" s="142"/>
    </row>
    <row r="68" spans="1:16" ht="32.25" thickBot="1">
      <c r="A68" s="174"/>
      <c r="B68" s="175" t="s">
        <v>42</v>
      </c>
      <c r="C68" s="176"/>
      <c r="D68" s="177"/>
      <c r="E68" s="178"/>
      <c r="F68" s="173">
        <v>68235</v>
      </c>
      <c r="G68" s="57"/>
      <c r="H68" s="131"/>
      <c r="I68" s="57"/>
      <c r="J68" s="58"/>
      <c r="K68" s="57"/>
      <c r="L68" s="122"/>
      <c r="M68" s="142"/>
      <c r="N68" s="142"/>
      <c r="O68" s="142"/>
      <c r="P68" s="142"/>
    </row>
    <row r="69" spans="1:16" ht="16.5" customHeight="1" thickBot="1">
      <c r="A69" s="211" t="s">
        <v>40</v>
      </c>
      <c r="B69" s="208"/>
      <c r="C69" s="208"/>
      <c r="D69" s="208"/>
      <c r="E69" s="208"/>
      <c r="F69" s="209"/>
      <c r="G69" s="57"/>
      <c r="H69" s="131"/>
      <c r="I69" s="57"/>
      <c r="J69" s="58"/>
      <c r="K69" s="57"/>
      <c r="L69" s="122"/>
      <c r="M69" s="142"/>
      <c r="N69" s="142"/>
      <c r="O69" s="142"/>
      <c r="P69" s="142"/>
    </row>
    <row r="70" spans="1:16" ht="15.75">
      <c r="A70" s="88"/>
      <c r="B70" s="103" t="s">
        <v>47</v>
      </c>
      <c r="C70" s="93" t="s">
        <v>48</v>
      </c>
      <c r="D70" s="95">
        <v>42</v>
      </c>
      <c r="E70" s="96">
        <v>18</v>
      </c>
      <c r="F70" s="108">
        <v>756</v>
      </c>
      <c r="G70" s="57"/>
      <c r="H70" s="131"/>
      <c r="I70" s="57"/>
      <c r="J70" s="58"/>
      <c r="K70" s="118"/>
      <c r="L70" s="108">
        <v>756</v>
      </c>
      <c r="M70" s="142"/>
      <c r="N70" s="142"/>
      <c r="O70" s="142"/>
      <c r="P70" s="142"/>
    </row>
    <row r="71" spans="1:16" ht="15.75">
      <c r="A71" s="28"/>
      <c r="B71" s="75" t="s">
        <v>49</v>
      </c>
      <c r="C71" s="17"/>
      <c r="D71" s="18"/>
      <c r="E71" s="84"/>
      <c r="F71" s="109">
        <v>5931.83</v>
      </c>
      <c r="G71" s="57"/>
      <c r="H71" s="131"/>
      <c r="I71" s="57"/>
      <c r="J71" s="58"/>
      <c r="K71" s="118"/>
      <c r="L71" s="109">
        <v>5931.83</v>
      </c>
      <c r="M71" s="142"/>
      <c r="N71" s="142"/>
      <c r="O71" s="142"/>
      <c r="P71" s="142"/>
    </row>
    <row r="72" spans="1:16" ht="15.75">
      <c r="A72" s="27"/>
      <c r="B72" s="70" t="s">
        <v>57</v>
      </c>
      <c r="C72" s="215" t="s">
        <v>58</v>
      </c>
      <c r="D72" s="216"/>
      <c r="E72" s="217"/>
      <c r="F72" s="104">
        <v>5921.39</v>
      </c>
      <c r="G72" s="57"/>
      <c r="H72" s="131"/>
      <c r="I72" s="57"/>
      <c r="J72" s="58"/>
      <c r="K72" s="118"/>
      <c r="L72" s="104">
        <v>5921.39</v>
      </c>
      <c r="M72" s="142"/>
      <c r="N72" s="142"/>
      <c r="O72" s="142"/>
      <c r="P72" s="142"/>
    </row>
    <row r="73" spans="1:16" ht="31.5">
      <c r="A73" s="27"/>
      <c r="B73" s="70" t="s">
        <v>54</v>
      </c>
      <c r="C73" s="49" t="s">
        <v>45</v>
      </c>
      <c r="D73" s="22">
        <v>2700</v>
      </c>
      <c r="E73" s="69">
        <v>2</v>
      </c>
      <c r="F73" s="104">
        <v>5400</v>
      </c>
      <c r="G73" s="57"/>
      <c r="H73" s="131"/>
      <c r="I73" s="57"/>
      <c r="J73" s="58"/>
      <c r="K73" s="118"/>
      <c r="L73" s="104">
        <v>5400</v>
      </c>
      <c r="M73" s="142"/>
      <c r="N73" s="142"/>
      <c r="O73" s="142"/>
      <c r="P73" s="142"/>
    </row>
    <row r="74" spans="1:16" ht="31.5">
      <c r="A74" s="27"/>
      <c r="B74" s="70" t="s">
        <v>51</v>
      </c>
      <c r="C74" s="49" t="s">
        <v>52</v>
      </c>
      <c r="D74" s="22">
        <v>210</v>
      </c>
      <c r="E74" s="69">
        <v>18</v>
      </c>
      <c r="F74" s="187" t="s">
        <v>60</v>
      </c>
      <c r="G74" s="57"/>
      <c r="H74" s="131"/>
      <c r="I74" s="57"/>
      <c r="J74" s="58"/>
      <c r="K74" s="118"/>
      <c r="L74" s="187" t="s">
        <v>60</v>
      </c>
      <c r="M74" s="142"/>
      <c r="N74" s="142"/>
      <c r="O74" s="142"/>
      <c r="P74" s="142"/>
    </row>
    <row r="75" spans="1:16" ht="15.75">
      <c r="A75" s="27"/>
      <c r="B75" s="70" t="s">
        <v>76</v>
      </c>
      <c r="C75" s="49"/>
      <c r="D75" s="22"/>
      <c r="E75" s="69">
        <v>1</v>
      </c>
      <c r="F75" s="187">
        <v>1704</v>
      </c>
      <c r="G75" s="57"/>
      <c r="H75" s="131"/>
      <c r="I75" s="57"/>
      <c r="J75" s="58"/>
      <c r="K75" s="118"/>
      <c r="L75" s="187">
        <v>1704</v>
      </c>
      <c r="M75" s="142"/>
      <c r="N75" s="142"/>
      <c r="O75" s="142"/>
      <c r="P75" s="142"/>
    </row>
    <row r="76" spans="1:16" ht="15.75">
      <c r="A76" s="27"/>
      <c r="B76" s="70" t="s">
        <v>75</v>
      </c>
      <c r="C76" s="49" t="s">
        <v>45</v>
      </c>
      <c r="D76" s="22"/>
      <c r="E76" s="69">
        <v>6</v>
      </c>
      <c r="F76" s="104">
        <v>1620</v>
      </c>
      <c r="G76" s="57"/>
      <c r="H76" s="131"/>
      <c r="I76" s="57"/>
      <c r="J76" s="58"/>
      <c r="K76" s="118"/>
      <c r="L76" s="104">
        <v>1620</v>
      </c>
      <c r="M76" s="142"/>
      <c r="N76" s="142"/>
      <c r="O76" s="142"/>
      <c r="P76" s="142"/>
    </row>
    <row r="77" spans="1:16" ht="15.75">
      <c r="A77" s="27"/>
      <c r="B77" s="70" t="s">
        <v>77</v>
      </c>
      <c r="C77" s="49" t="s">
        <v>45</v>
      </c>
      <c r="D77" s="22">
        <v>78</v>
      </c>
      <c r="E77" s="69">
        <v>4</v>
      </c>
      <c r="F77" s="104">
        <v>312</v>
      </c>
      <c r="G77" s="57"/>
      <c r="H77" s="131"/>
      <c r="I77" s="57"/>
      <c r="J77" s="58"/>
      <c r="K77" s="118"/>
      <c r="L77" s="104">
        <v>312</v>
      </c>
      <c r="M77" s="142"/>
      <c r="N77" s="142"/>
      <c r="O77" s="142"/>
      <c r="P77" s="142"/>
    </row>
    <row r="78" spans="1:16" ht="47.25">
      <c r="A78" s="27"/>
      <c r="B78" s="70" t="s">
        <v>50</v>
      </c>
      <c r="C78" s="49"/>
      <c r="D78" s="22"/>
      <c r="E78" s="69"/>
      <c r="F78" s="104">
        <v>5350</v>
      </c>
      <c r="G78" s="57"/>
      <c r="H78" s="131"/>
      <c r="I78" s="57"/>
      <c r="J78" s="58"/>
      <c r="K78" s="118"/>
      <c r="L78" s="104">
        <v>5350</v>
      </c>
      <c r="M78" s="142"/>
      <c r="N78" s="142"/>
      <c r="O78" s="142"/>
      <c r="P78" s="142"/>
    </row>
    <row r="79" spans="1:16" ht="15.75">
      <c r="A79" s="182"/>
      <c r="B79" s="183" t="s">
        <v>72</v>
      </c>
      <c r="C79" s="180"/>
      <c r="D79" s="184"/>
      <c r="E79" s="185"/>
      <c r="F79" s="184">
        <v>3078.21</v>
      </c>
      <c r="G79" s="59"/>
      <c r="H79" s="131"/>
      <c r="I79" s="57"/>
      <c r="J79" s="58"/>
      <c r="K79" s="118"/>
      <c r="L79" s="184">
        <v>3078.21</v>
      </c>
      <c r="M79" s="142"/>
      <c r="N79" s="142"/>
      <c r="O79" s="142"/>
      <c r="P79" s="142"/>
    </row>
    <row r="80" spans="1:16" ht="31.5">
      <c r="A80" s="27"/>
      <c r="B80" s="106" t="s">
        <v>71</v>
      </c>
      <c r="C80" s="89"/>
      <c r="D80" s="71"/>
      <c r="E80" s="66"/>
      <c r="F80" s="107">
        <v>22401.58</v>
      </c>
      <c r="G80" s="57"/>
      <c r="H80" s="131"/>
      <c r="I80" s="57"/>
      <c r="J80" s="58"/>
      <c r="K80" s="118"/>
      <c r="L80" s="107">
        <v>25835.29</v>
      </c>
      <c r="M80" s="142"/>
      <c r="N80" s="142"/>
      <c r="O80" s="142"/>
      <c r="P80" s="142"/>
    </row>
    <row r="81" spans="1:16" ht="15.75">
      <c r="A81" s="182"/>
      <c r="B81" s="183" t="s">
        <v>78</v>
      </c>
      <c r="C81" s="180"/>
      <c r="D81" s="184"/>
      <c r="E81" s="185"/>
      <c r="F81" s="184">
        <v>3433.71</v>
      </c>
      <c r="G81" s="59"/>
      <c r="H81" s="131"/>
      <c r="I81" s="57"/>
      <c r="J81" s="58"/>
      <c r="K81" s="118"/>
      <c r="L81" s="107"/>
      <c r="M81" s="142"/>
      <c r="N81" s="142"/>
      <c r="O81" s="142"/>
      <c r="P81" s="142"/>
    </row>
    <row r="82" spans="1:16" ht="16.5" thickBot="1">
      <c r="A82" s="28"/>
      <c r="B82" s="188" t="s">
        <v>18</v>
      </c>
      <c r="C82" s="189"/>
      <c r="D82" s="190"/>
      <c r="E82" s="191"/>
      <c r="F82" s="192">
        <v>59688.72</v>
      </c>
      <c r="G82" s="57"/>
      <c r="H82" s="131"/>
      <c r="I82" s="57"/>
      <c r="J82" s="58"/>
      <c r="K82" s="152"/>
      <c r="L82" s="141"/>
      <c r="M82" s="142"/>
      <c r="N82" s="142"/>
      <c r="O82" s="142"/>
      <c r="P82" s="142"/>
    </row>
    <row r="83" spans="1:16" ht="18.75" customHeight="1" thickBot="1">
      <c r="A83" s="211"/>
      <c r="B83" s="208"/>
      <c r="C83" s="208"/>
      <c r="D83" s="208"/>
      <c r="E83" s="208"/>
      <c r="F83" s="209"/>
      <c r="G83" s="57"/>
      <c r="H83" s="131"/>
      <c r="I83" s="57"/>
      <c r="J83" s="58"/>
      <c r="K83" s="57"/>
      <c r="L83" s="122"/>
      <c r="M83" s="142"/>
      <c r="N83" s="142"/>
      <c r="O83" s="142"/>
      <c r="P83" s="142"/>
    </row>
    <row r="84" spans="1:16" ht="18.75" customHeight="1" thickBot="1">
      <c r="A84" s="97"/>
      <c r="B84" s="73" t="s">
        <v>43</v>
      </c>
      <c r="C84" s="35"/>
      <c r="D84" s="29"/>
      <c r="E84" s="36"/>
      <c r="F84" s="29">
        <v>9446.15</v>
      </c>
      <c r="G84" s="57"/>
      <c r="H84" s="131"/>
      <c r="I84" s="57"/>
      <c r="J84" s="58"/>
      <c r="K84" s="118"/>
      <c r="L84" s="122"/>
      <c r="M84" s="142"/>
      <c r="N84" s="142"/>
      <c r="O84" s="142"/>
      <c r="P84" s="142"/>
    </row>
    <row r="85" spans="1:16" ht="15" customHeight="1" thickBot="1">
      <c r="A85" s="77"/>
      <c r="B85" s="98" t="s">
        <v>18</v>
      </c>
      <c r="C85" s="37"/>
      <c r="D85" s="38"/>
      <c r="E85" s="39"/>
      <c r="F85" s="56"/>
      <c r="G85" s="57"/>
      <c r="H85" s="131"/>
      <c r="I85" s="57"/>
      <c r="J85" s="58"/>
      <c r="K85" s="57"/>
      <c r="L85" s="122"/>
      <c r="M85" s="142"/>
      <c r="N85" s="142"/>
      <c r="O85" s="142"/>
      <c r="P85" s="142"/>
    </row>
    <row r="86" spans="1:16" ht="24.75" customHeight="1" thickBot="1">
      <c r="A86" s="54"/>
      <c r="B86" s="79" t="s">
        <v>41</v>
      </c>
      <c r="C86" s="55"/>
      <c r="D86" s="55"/>
      <c r="E86" s="55"/>
      <c r="F86" s="193">
        <v>137369.87</v>
      </c>
      <c r="G86" s="59"/>
      <c r="H86" s="132"/>
      <c r="I86" s="68"/>
      <c r="J86" s="59"/>
      <c r="K86" s="212"/>
      <c r="L86" s="213"/>
      <c r="M86" s="161"/>
      <c r="N86" s="162"/>
      <c r="O86" s="162"/>
      <c r="P86" s="162"/>
    </row>
    <row r="87" spans="1:16" ht="13.5" customHeight="1">
      <c r="A87" s="111"/>
      <c r="C87" s="112"/>
      <c r="D87" s="31"/>
      <c r="E87" s="32"/>
      <c r="F87" s="115"/>
      <c r="G87" s="113"/>
      <c r="H87" s="113"/>
      <c r="I87" s="113"/>
      <c r="J87" s="113"/>
      <c r="K87" s="114"/>
      <c r="L87" s="113"/>
      <c r="M87" s="142"/>
      <c r="N87" s="142"/>
      <c r="O87" s="142"/>
      <c r="P87" s="142"/>
    </row>
    <row r="88" spans="1:16" ht="15.75" customHeight="1">
      <c r="A88" s="25"/>
      <c r="B88" s="40"/>
      <c r="C88" s="40" t="s">
        <v>17</v>
      </c>
      <c r="D88" s="41" t="s">
        <v>20</v>
      </c>
      <c r="E88" s="33"/>
      <c r="F88" s="31"/>
      <c r="G88" s="26"/>
      <c r="H88" s="26"/>
      <c r="I88" s="78"/>
      <c r="J88" s="26"/>
      <c r="K88" s="26"/>
      <c r="L88" s="99"/>
      <c r="M88" s="142"/>
      <c r="N88" s="142"/>
      <c r="O88" s="142"/>
      <c r="P88" s="142"/>
    </row>
    <row r="89" spans="1:16" ht="15">
      <c r="A89" s="42"/>
      <c r="B89" s="47" t="s">
        <v>5</v>
      </c>
      <c r="C89" s="43"/>
      <c r="D89" s="44"/>
      <c r="E89" s="44"/>
      <c r="F89" s="46"/>
      <c r="G89" s="45"/>
      <c r="H89" s="45"/>
      <c r="I89" s="45"/>
      <c r="J89" s="45"/>
      <c r="K89" s="45"/>
      <c r="L89" s="45"/>
      <c r="M89" s="142"/>
      <c r="N89" s="142"/>
      <c r="O89" s="142"/>
      <c r="P89" s="142"/>
    </row>
    <row r="90" spans="1:16" ht="12.75">
      <c r="A90" s="10"/>
      <c r="B90" s="10" t="s">
        <v>44</v>
      </c>
      <c r="C90" s="227" t="s">
        <v>19</v>
      </c>
      <c r="D90" s="227"/>
      <c r="E90" s="227"/>
      <c r="F90" s="163"/>
      <c r="G90" s="110"/>
      <c r="H90" s="164"/>
      <c r="I90" s="165"/>
      <c r="J90" s="165"/>
      <c r="K90" s="165"/>
      <c r="L90" s="166"/>
      <c r="M90" s="142"/>
      <c r="N90" s="142"/>
      <c r="O90" s="142"/>
      <c r="P90" s="142"/>
    </row>
    <row r="91" spans="1:16" ht="12.75">
      <c r="A91" s="11"/>
      <c r="B91" s="11"/>
      <c r="C91" s="228"/>
      <c r="D91" s="228"/>
      <c r="E91" s="163"/>
      <c r="F91" s="163"/>
      <c r="G91" s="165"/>
      <c r="H91" s="165"/>
      <c r="I91" s="166"/>
      <c r="J91" s="166"/>
      <c r="K91" s="165"/>
      <c r="L91" s="165"/>
      <c r="M91" s="142"/>
      <c r="N91" s="142"/>
      <c r="O91" s="167"/>
      <c r="P91" s="142"/>
    </row>
    <row r="92" spans="1:16" ht="15.75">
      <c r="A92" s="168"/>
      <c r="B92" s="10"/>
      <c r="C92" s="11"/>
      <c r="D92" s="11"/>
      <c r="E92" s="163"/>
      <c r="F92" s="33"/>
      <c r="G92" s="26"/>
      <c r="H92" s="26"/>
      <c r="I92" s="26"/>
      <c r="J92" s="26"/>
      <c r="K92" s="26"/>
      <c r="L92" s="99"/>
      <c r="M92" s="142"/>
      <c r="N92" s="142"/>
      <c r="O92" s="142"/>
      <c r="P92" s="142"/>
    </row>
    <row r="93" spans="1:16" ht="20.25">
      <c r="A93" s="168"/>
      <c r="B93" s="10"/>
      <c r="C93" s="227"/>
      <c r="D93" s="227"/>
      <c r="E93" s="227"/>
      <c r="F93" s="46"/>
      <c r="G93" s="10"/>
      <c r="H93" s="105"/>
      <c r="I93" s="105"/>
      <c r="J93" s="105"/>
      <c r="K93" s="45"/>
      <c r="L93" s="100"/>
      <c r="M93" s="142"/>
      <c r="N93" s="142"/>
      <c r="O93" s="142"/>
      <c r="P93" s="142"/>
    </row>
    <row r="94" spans="1:16" ht="12.75">
      <c r="A94" s="168"/>
      <c r="B94" s="11"/>
      <c r="C94" s="228"/>
      <c r="D94" s="228"/>
      <c r="E94" s="163"/>
      <c r="F94" s="163"/>
      <c r="G94" s="11"/>
      <c r="H94" s="228"/>
      <c r="I94" s="228"/>
      <c r="J94" s="11"/>
      <c r="K94" s="165"/>
      <c r="L94" s="169"/>
      <c r="M94" s="142"/>
      <c r="N94" s="142"/>
      <c r="O94" s="142"/>
      <c r="P94" s="142"/>
    </row>
    <row r="95" spans="1:16" ht="12.75">
      <c r="A95" s="168"/>
      <c r="B95" s="10"/>
      <c r="C95" s="227"/>
      <c r="D95" s="227"/>
      <c r="E95" s="227"/>
      <c r="F95" s="163"/>
      <c r="G95" s="10"/>
      <c r="H95" s="227"/>
      <c r="I95" s="227"/>
      <c r="J95" s="227"/>
      <c r="K95" s="165"/>
      <c r="L95" s="165"/>
      <c r="M95" s="142"/>
      <c r="N95" s="142"/>
      <c r="O95" s="142"/>
      <c r="P95" s="142"/>
    </row>
    <row r="96" spans="1:16" ht="12.75">
      <c r="A96" s="168"/>
      <c r="B96" s="11"/>
      <c r="C96" s="228"/>
      <c r="D96" s="228"/>
      <c r="E96" s="163"/>
      <c r="F96" s="163"/>
      <c r="G96" s="11"/>
      <c r="H96" s="228"/>
      <c r="I96" s="228"/>
      <c r="J96" s="11"/>
      <c r="K96" s="165"/>
      <c r="L96" s="165"/>
      <c r="M96" s="142"/>
      <c r="N96" s="142"/>
      <c r="O96" s="142"/>
      <c r="P96" s="142"/>
    </row>
    <row r="97" spans="1:16" ht="12.75">
      <c r="A97" s="168"/>
      <c r="B97" s="10"/>
      <c r="C97" s="227"/>
      <c r="D97" s="227"/>
      <c r="E97" s="227"/>
      <c r="F97" s="163"/>
      <c r="G97" s="10"/>
      <c r="H97" s="227"/>
      <c r="I97" s="227"/>
      <c r="J97" s="227"/>
      <c r="K97" s="165"/>
      <c r="L97" s="165"/>
      <c r="M97" s="142"/>
      <c r="N97" s="142"/>
      <c r="O97" s="142"/>
      <c r="P97" s="142"/>
    </row>
    <row r="98" spans="1:16" ht="12.75">
      <c r="A98" s="168"/>
      <c r="B98" s="11"/>
      <c r="C98" s="228"/>
      <c r="D98" s="228"/>
      <c r="E98" s="163"/>
      <c r="F98" s="163"/>
      <c r="G98" s="165"/>
      <c r="H98" s="165"/>
      <c r="I98" s="165"/>
      <c r="J98" s="11"/>
      <c r="K98" s="165"/>
      <c r="L98" s="165"/>
      <c r="M98" s="142"/>
      <c r="N98" s="142"/>
      <c r="O98" s="142"/>
      <c r="P98" s="142"/>
    </row>
    <row r="99" spans="1:16" ht="12.75">
      <c r="A99" s="168"/>
      <c r="B99" s="10"/>
      <c r="C99" s="227"/>
      <c r="D99" s="227"/>
      <c r="E99" s="227"/>
      <c r="F99" s="165"/>
      <c r="G99" s="165"/>
      <c r="H99" s="165"/>
      <c r="I99" s="165"/>
      <c r="J99" s="165"/>
      <c r="K99" s="165"/>
      <c r="L99" s="169"/>
      <c r="M99" s="142"/>
      <c r="N99" s="142"/>
      <c r="O99" s="142"/>
      <c r="P99" s="142"/>
    </row>
    <row r="100" spans="1:16" ht="12.75">
      <c r="A100" s="168"/>
      <c r="B100" s="11"/>
      <c r="C100" s="228"/>
      <c r="D100" s="228"/>
      <c r="E100" s="163"/>
      <c r="F100" s="165"/>
      <c r="G100" s="165"/>
      <c r="H100" s="165"/>
      <c r="I100" s="165"/>
      <c r="J100" s="165"/>
      <c r="K100" s="165"/>
      <c r="L100" s="165"/>
      <c r="M100" s="142"/>
      <c r="N100" s="142"/>
      <c r="O100" s="142"/>
      <c r="P100" s="142"/>
    </row>
    <row r="101" spans="1:16" ht="12.75">
      <c r="A101" s="168"/>
      <c r="B101" s="170"/>
      <c r="C101" s="165"/>
      <c r="D101" s="165"/>
      <c r="E101" s="165"/>
      <c r="F101" s="165"/>
      <c r="G101" s="169"/>
      <c r="H101" s="165"/>
      <c r="I101" s="165"/>
      <c r="J101" s="165"/>
      <c r="K101" s="165"/>
      <c r="L101" s="165"/>
      <c r="M101" s="142"/>
      <c r="N101" s="142"/>
      <c r="O101" s="142"/>
      <c r="P101" s="142"/>
    </row>
    <row r="102" spans="1:16" ht="12.75">
      <c r="A102" s="168"/>
      <c r="B102" s="170"/>
      <c r="C102" s="165"/>
      <c r="D102" s="165"/>
      <c r="E102" s="165"/>
      <c r="F102" s="165"/>
      <c r="G102" s="165"/>
      <c r="H102" s="165"/>
      <c r="I102" s="165"/>
      <c r="J102" s="169"/>
      <c r="K102" s="165"/>
      <c r="L102" s="165"/>
      <c r="M102" s="142"/>
      <c r="N102" s="142"/>
      <c r="O102" s="142"/>
      <c r="P102" s="142"/>
    </row>
    <row r="103" spans="1:16" ht="12.75">
      <c r="A103" s="168"/>
      <c r="B103" s="170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42"/>
      <c r="N103" s="142"/>
      <c r="O103" s="142"/>
      <c r="P103" s="142"/>
    </row>
    <row r="104" spans="1:16" ht="12.75">
      <c r="A104" s="168"/>
      <c r="B104" s="170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42"/>
      <c r="N104" s="142"/>
      <c r="O104" s="142"/>
      <c r="P104" s="142"/>
    </row>
    <row r="105" spans="1:16" ht="12.75">
      <c r="A105" s="168"/>
      <c r="B105" s="170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42"/>
      <c r="N105" s="142"/>
      <c r="O105" s="142"/>
      <c r="P105" s="142"/>
    </row>
    <row r="106" spans="1:16" ht="12.75">
      <c r="A106" s="171"/>
      <c r="B106" s="172"/>
      <c r="C106" s="142"/>
      <c r="D106" s="142"/>
      <c r="E106" s="142"/>
      <c r="F106" s="142"/>
      <c r="G106" s="142"/>
      <c r="H106" s="142"/>
      <c r="I106" s="167"/>
      <c r="J106" s="142"/>
      <c r="K106" s="142"/>
      <c r="L106" s="142"/>
      <c r="M106" s="142"/>
      <c r="N106" s="142"/>
      <c r="O106" s="142"/>
      <c r="P106" s="142"/>
    </row>
    <row r="107" spans="1:16" ht="12.75">
      <c r="A107" s="171"/>
      <c r="B107" s="17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</row>
    <row r="108" spans="1:16" ht="12.75">
      <c r="A108" s="171"/>
      <c r="B108" s="17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</row>
    <row r="109" spans="1:16" ht="12.75">
      <c r="A109" s="171"/>
      <c r="B109" s="17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</row>
    <row r="110" spans="1:16" ht="12.75">
      <c r="A110" s="171"/>
      <c r="B110" s="17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</row>
    <row r="111" spans="1:16" ht="12.75">
      <c r="A111" s="171"/>
      <c r="B111" s="17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</row>
    <row r="112" spans="1:16" ht="12.75">
      <c r="A112" s="171"/>
      <c r="B112" s="17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</row>
    <row r="113" spans="1:16" ht="12.75">
      <c r="A113" s="171"/>
      <c r="B113" s="17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</row>
    <row r="114" spans="1:16" ht="12.75">
      <c r="A114" s="171"/>
      <c r="B114" s="17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</row>
    <row r="115" spans="1:16" ht="12.75">
      <c r="A115" s="171"/>
      <c r="B115" s="17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</row>
    <row r="116" spans="1:16" ht="12.75">
      <c r="A116" s="171"/>
      <c r="B116" s="17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</row>
    <row r="117" spans="1:16" ht="12.75">
      <c r="A117" s="171"/>
      <c r="B117" s="17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</row>
    <row r="118" spans="1:16" ht="12.75">
      <c r="A118" s="171"/>
      <c r="B118" s="17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</row>
    <row r="119" spans="1:16" ht="12.75">
      <c r="A119" s="171"/>
      <c r="B119" s="17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</row>
    <row r="120" spans="1:16" ht="12.75">
      <c r="A120" s="171"/>
      <c r="B120" s="17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</row>
    <row r="121" spans="1:16" ht="12.75">
      <c r="A121" s="171"/>
      <c r="B121" s="17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</row>
    <row r="122" spans="1:16" ht="12.75">
      <c r="A122" s="171"/>
      <c r="B122" s="17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</row>
    <row r="123" spans="1:16" ht="12.75">
      <c r="A123" s="171"/>
      <c r="B123" s="17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</row>
    <row r="124" spans="1:16" ht="12.75">
      <c r="A124" s="171"/>
      <c r="B124" s="17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</row>
    <row r="125" spans="1:16" ht="12.75">
      <c r="A125" s="171"/>
      <c r="B125" s="17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</row>
    <row r="126" spans="1:16" ht="12.75">
      <c r="A126" s="171"/>
      <c r="B126" s="17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</row>
    <row r="127" spans="1:16" ht="12.75">
      <c r="A127" s="171"/>
      <c r="B127" s="17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</row>
    <row r="128" spans="1:16" ht="12.75">
      <c r="A128" s="171"/>
      <c r="B128" s="17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</row>
    <row r="129" spans="1:16" ht="12.75">
      <c r="A129" s="171"/>
      <c r="B129" s="17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</row>
    <row r="130" spans="1:16" ht="12.75">
      <c r="A130" s="171"/>
      <c r="B130" s="17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</row>
    <row r="131" spans="1:16" ht="12.75">
      <c r="A131" s="171"/>
      <c r="B131" s="17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</row>
    <row r="132" spans="1:16" ht="12.75">
      <c r="A132" s="171"/>
      <c r="B132" s="17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</row>
    <row r="133" spans="1:16" ht="12.75">
      <c r="A133" s="171"/>
      <c r="B133" s="17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</row>
    <row r="134" spans="1:16" ht="12.75">
      <c r="A134" s="171"/>
      <c r="B134" s="17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</row>
    <row r="135" spans="1:16" ht="12.75">
      <c r="A135" s="171"/>
      <c r="B135" s="17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</row>
    <row r="136" spans="1:16" ht="12.75">
      <c r="A136" s="171"/>
      <c r="B136" s="17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</row>
    <row r="137" spans="1:16" ht="12.75">
      <c r="A137" s="171"/>
      <c r="B137" s="17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</row>
    <row r="138" spans="1:16" ht="12.75">
      <c r="A138" s="171"/>
      <c r="B138" s="17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</row>
    <row r="139" spans="1:16" ht="12.75">
      <c r="A139" s="171"/>
      <c r="B139" s="17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</row>
    <row r="140" spans="1:16" ht="12.75">
      <c r="A140" s="171"/>
      <c r="B140" s="17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</row>
    <row r="141" spans="1:16" ht="12.75">
      <c r="A141" s="171"/>
      <c r="B141" s="17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</row>
    <row r="142" spans="1:16" ht="12.75">
      <c r="A142" s="171"/>
      <c r="B142" s="17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</row>
    <row r="143" spans="1:16" ht="12.75">
      <c r="A143" s="171"/>
      <c r="B143" s="17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</row>
    <row r="144" spans="1:16" ht="12.75">
      <c r="A144" s="171"/>
      <c r="B144" s="17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</row>
    <row r="145" spans="1:16" ht="12.75">
      <c r="A145" s="171"/>
      <c r="B145" s="17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</row>
    <row r="146" spans="1:16" ht="12.75">
      <c r="A146" s="171"/>
      <c r="B146" s="17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</row>
    <row r="147" spans="1:16" ht="12.75">
      <c r="A147" s="171"/>
      <c r="B147" s="17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</row>
    <row r="148" spans="1:16" ht="12.75">
      <c r="A148" s="171"/>
      <c r="B148" s="17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</row>
    <row r="149" spans="1:16" ht="12.75">
      <c r="A149" s="171"/>
      <c r="B149" s="17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</row>
    <row r="150" spans="1:16" ht="12.75">
      <c r="A150" s="171"/>
      <c r="B150" s="17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</row>
    <row r="151" spans="1:16" ht="12.75">
      <c r="A151" s="171"/>
      <c r="B151" s="17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</row>
    <row r="152" spans="1:16" ht="12.75">
      <c r="A152" s="171"/>
      <c r="B152" s="17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</row>
    <row r="153" spans="1:16" ht="12.75">
      <c r="A153" s="171"/>
      <c r="B153" s="17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</row>
    <row r="154" spans="1:16" ht="12.75">
      <c r="A154" s="171"/>
      <c r="B154" s="17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</row>
    <row r="155" spans="1:16" ht="12.75">
      <c r="A155" s="171"/>
      <c r="B155" s="17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</row>
    <row r="156" spans="1:16" ht="12.75">
      <c r="A156" s="171"/>
      <c r="B156" s="17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</row>
    <row r="157" spans="1:16" ht="12.75">
      <c r="A157" s="171"/>
      <c r="B157" s="17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</row>
    <row r="158" spans="1:16" ht="12.75">
      <c r="A158" s="171"/>
      <c r="B158" s="17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</row>
    <row r="159" spans="1:16" ht="12.75">
      <c r="A159" s="171"/>
      <c r="B159" s="17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</row>
    <row r="160" spans="1:16" ht="12.75">
      <c r="A160" s="171"/>
      <c r="B160" s="17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</row>
    <row r="161" spans="1:16" ht="12.75">
      <c r="A161" s="171"/>
      <c r="B161" s="17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</row>
    <row r="162" spans="1:16" ht="12.75">
      <c r="A162" s="171"/>
      <c r="B162" s="17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</row>
    <row r="163" spans="1:16" ht="12.75">
      <c r="A163" s="171"/>
      <c r="B163" s="17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</row>
    <row r="164" spans="1:16" ht="12.75">
      <c r="A164" s="171"/>
      <c r="B164" s="17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</row>
    <row r="165" spans="1:16" ht="12.75">
      <c r="A165" s="171"/>
      <c r="B165" s="17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</row>
  </sheetData>
  <sheetProtection/>
  <mergeCells count="45">
    <mergeCell ref="C93:E93"/>
    <mergeCell ref="C94:D94"/>
    <mergeCell ref="H94:I94"/>
    <mergeCell ref="C90:E90"/>
    <mergeCell ref="C91:D91"/>
    <mergeCell ref="A83:F83"/>
    <mergeCell ref="H95:J95"/>
    <mergeCell ref="H96:I96"/>
    <mergeCell ref="H97:J97"/>
    <mergeCell ref="C100:D100"/>
    <mergeCell ref="C99:E99"/>
    <mergeCell ref="C95:E95"/>
    <mergeCell ref="C96:D96"/>
    <mergeCell ref="C98:D98"/>
    <mergeCell ref="C97:E97"/>
    <mergeCell ref="J1:L1"/>
    <mergeCell ref="I6:L6"/>
    <mergeCell ref="I11:J11"/>
    <mergeCell ref="A8:L8"/>
    <mergeCell ref="A9:F9"/>
    <mergeCell ref="G10:J10"/>
    <mergeCell ref="J2:L2"/>
    <mergeCell ref="J3:L3"/>
    <mergeCell ref="J4:L4"/>
    <mergeCell ref="B6:D6"/>
    <mergeCell ref="A69:F69"/>
    <mergeCell ref="B23:F23"/>
    <mergeCell ref="K86:L86"/>
    <mergeCell ref="A63:F63"/>
    <mergeCell ref="B34:F34"/>
    <mergeCell ref="B38:F38"/>
    <mergeCell ref="B30:F30"/>
    <mergeCell ref="A57:F57"/>
    <mergeCell ref="A43:F43"/>
    <mergeCell ref="C72:E72"/>
    <mergeCell ref="C39:E39"/>
    <mergeCell ref="C64:E64"/>
    <mergeCell ref="G11:H11"/>
    <mergeCell ref="K12:L12"/>
    <mergeCell ref="K11:L11"/>
    <mergeCell ref="G12:H12"/>
    <mergeCell ref="B16:F16"/>
    <mergeCell ref="I12:J12"/>
    <mergeCell ref="B19:F19"/>
    <mergeCell ref="B12:F12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2017-02-28T12:57:26Z</cp:lastPrinted>
  <dcterms:created xsi:type="dcterms:W3CDTF">2007-06-25T09:23:11Z</dcterms:created>
  <dcterms:modified xsi:type="dcterms:W3CDTF">2017-03-29T05:26:47Z</dcterms:modified>
  <cp:category/>
  <cp:version/>
  <cp:contentType/>
  <cp:contentStatus/>
</cp:coreProperties>
</file>